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Parochial Returns\Revisions\"/>
    </mc:Choice>
  </mc:AlternateContent>
  <bookViews>
    <workbookView xWindow="0" yWindow="0" windowWidth="28800" windowHeight="12300" tabRatio="796" activeTab="6"/>
  </bookViews>
  <sheets>
    <sheet name="Cover" sheetId="4" r:id="rId1"/>
    <sheet name="Income" sheetId="1" r:id="rId2"/>
    <sheet name="Exemptions" sheetId="5" r:id="rId3"/>
    <sheet name="MissionalSchedule" sheetId="2" r:id="rId4"/>
    <sheet name="Repairs and Maintenance" sheetId="3" r:id="rId5"/>
    <sheet name="Account Balance and Signatures" sheetId="7" r:id="rId6"/>
    <sheet name="Additional Missional Examples" sheetId="6" r:id="rId7"/>
  </sheets>
  <definedNames>
    <definedName name="_xlnm.Print_Area" localSheetId="1">Income!$A$1:$K$32</definedName>
    <definedName name="_xlnm.Print_Area" localSheetId="3">MissionalSchedule!$A$1:$L$24</definedName>
    <definedName name="_xlnm.Print_Titles" localSheetId="6">'Additional Missional Examples'!$1:$4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5" l="1"/>
  <c r="E30" i="7" l="1"/>
  <c r="B30" i="7"/>
  <c r="E18" i="7"/>
  <c r="B18" i="7"/>
  <c r="L14" i="2" l="1"/>
  <c r="L15" i="2"/>
  <c r="L16" i="2"/>
  <c r="L17" i="2"/>
  <c r="L18" i="2"/>
  <c r="L19" i="2"/>
  <c r="L20" i="2"/>
  <c r="L21" i="2"/>
  <c r="L22" i="2"/>
  <c r="F2" i="5" l="1"/>
  <c r="G2" i="5"/>
  <c r="H2" i="5"/>
  <c r="I2" i="5"/>
  <c r="E2" i="5"/>
  <c r="E41" i="5" l="1"/>
  <c r="F41" i="5"/>
  <c r="G41" i="5"/>
  <c r="H41" i="5"/>
  <c r="I41" i="5"/>
  <c r="D41" i="5"/>
  <c r="E40" i="5"/>
  <c r="F40" i="5"/>
  <c r="G40" i="5"/>
  <c r="H40" i="5"/>
  <c r="I40" i="5"/>
  <c r="D40" i="5"/>
  <c r="D14" i="5"/>
  <c r="I42" i="5"/>
  <c r="H42" i="5"/>
  <c r="G42" i="5"/>
  <c r="F42" i="5"/>
  <c r="E42" i="5"/>
  <c r="D42" i="5"/>
  <c r="I35" i="5"/>
  <c r="H35" i="5"/>
  <c r="G35" i="5"/>
  <c r="F35" i="5"/>
  <c r="E35" i="5"/>
  <c r="D35" i="5"/>
  <c r="J34" i="5"/>
  <c r="K34" i="5" s="1"/>
  <c r="J33" i="5"/>
  <c r="K33" i="5" s="1"/>
  <c r="J32" i="5"/>
  <c r="K32" i="5" s="1"/>
  <c r="J31" i="5"/>
  <c r="K31" i="5" s="1"/>
  <c r="J30" i="5"/>
  <c r="K30" i="5" s="1"/>
  <c r="J29" i="5"/>
  <c r="K29" i="5" s="1"/>
  <c r="J28" i="5"/>
  <c r="K28" i="5" s="1"/>
  <c r="J27" i="5"/>
  <c r="K27" i="5" s="1"/>
  <c r="A27" i="5"/>
  <c r="A28" i="5" s="1"/>
  <c r="A29" i="5" s="1"/>
  <c r="A30" i="5" s="1"/>
  <c r="A31" i="5" s="1"/>
  <c r="A32" i="5" s="1"/>
  <c r="A33" i="5" s="1"/>
  <c r="A34" i="5" s="1"/>
  <c r="I24" i="5"/>
  <c r="H24" i="5"/>
  <c r="G24" i="5"/>
  <c r="F24" i="5"/>
  <c r="E24" i="5"/>
  <c r="D24" i="5"/>
  <c r="J23" i="5"/>
  <c r="J22" i="5"/>
  <c r="J21" i="5"/>
  <c r="J20" i="5"/>
  <c r="J19" i="5"/>
  <c r="K19" i="5" s="1"/>
  <c r="J18" i="5"/>
  <c r="K18" i="5" s="1"/>
  <c r="J17" i="5"/>
  <c r="K17" i="5" s="1"/>
  <c r="J16" i="5"/>
  <c r="I14" i="5"/>
  <c r="H14" i="5"/>
  <c r="G14" i="5"/>
  <c r="F14" i="5"/>
  <c r="E14" i="5"/>
  <c r="J13" i="5"/>
  <c r="K13" i="5" s="1"/>
  <c r="J11" i="5"/>
  <c r="J10" i="5"/>
  <c r="J8" i="5"/>
  <c r="I7" i="5"/>
  <c r="H7" i="5"/>
  <c r="G7" i="5"/>
  <c r="F7" i="5"/>
  <c r="E7" i="5"/>
  <c r="D7" i="5"/>
  <c r="J6" i="5"/>
  <c r="K6" i="5" s="1"/>
  <c r="J4" i="5"/>
  <c r="K4" i="5" s="1"/>
  <c r="D5" i="3"/>
  <c r="D6" i="3"/>
  <c r="D7" i="3"/>
  <c r="D8" i="3"/>
  <c r="D9" i="3"/>
  <c r="D10" i="3"/>
  <c r="D11" i="3"/>
  <c r="D12" i="3"/>
  <c r="D13" i="3"/>
  <c r="D14" i="3"/>
  <c r="D15" i="3"/>
  <c r="D16" i="3"/>
  <c r="D17" i="3"/>
  <c r="D18" i="3"/>
  <c r="D19" i="3"/>
  <c r="D20" i="3"/>
  <c r="D21" i="3"/>
  <c r="D22" i="3"/>
  <c r="D23" i="3"/>
  <c r="D24" i="3"/>
  <c r="D4" i="3"/>
  <c r="J42" i="5" l="1"/>
  <c r="J40" i="5"/>
  <c r="F25" i="5"/>
  <c r="G25" i="5"/>
  <c r="J41" i="5"/>
  <c r="J14" i="5"/>
  <c r="J7" i="5"/>
  <c r="E25" i="5"/>
  <c r="H25" i="5"/>
  <c r="I25" i="5"/>
  <c r="D25" i="5"/>
  <c r="J24" i="5"/>
  <c r="J35" i="5"/>
  <c r="K35" i="5" s="1"/>
  <c r="D25" i="3"/>
  <c r="K12" i="5" l="1"/>
  <c r="K14" i="5" s="1"/>
  <c r="J25" i="5"/>
  <c r="K16" i="5" s="1"/>
  <c r="K24" i="5" s="1"/>
  <c r="L5" i="2" l="1"/>
  <c r="L6" i="2"/>
  <c r="L7" i="2"/>
  <c r="L8" i="2"/>
  <c r="L9" i="2"/>
  <c r="L10" i="2"/>
  <c r="L11" i="2"/>
  <c r="L12" i="2"/>
  <c r="L13" i="2"/>
  <c r="L23" i="2"/>
  <c r="L4" i="2"/>
  <c r="L24" i="2" l="1"/>
  <c r="J5" i="5" s="1"/>
  <c r="K5" i="5" s="1"/>
  <c r="K7" i="5" s="1"/>
  <c r="K25" i="5" s="1"/>
  <c r="K36" i="5" s="1"/>
  <c r="B14" i="4" s="1"/>
  <c r="E11" i="1" l="1"/>
  <c r="F11" i="1"/>
  <c r="G11" i="1"/>
  <c r="H11" i="1"/>
  <c r="I11" i="1"/>
  <c r="D11" i="1"/>
  <c r="J25" i="1" l="1"/>
  <c r="E31" i="1"/>
  <c r="F31" i="1"/>
  <c r="G31" i="1"/>
  <c r="H31" i="1"/>
  <c r="I31" i="1"/>
  <c r="D31" i="1"/>
  <c r="E21" i="1"/>
  <c r="F21" i="1"/>
  <c r="G21" i="1"/>
  <c r="H21" i="1"/>
  <c r="I21" i="1"/>
  <c r="D21" i="1"/>
  <c r="E15" i="1"/>
  <c r="F15" i="1"/>
  <c r="G15" i="1"/>
  <c r="H15" i="1"/>
  <c r="I15" i="1"/>
  <c r="D15" i="1"/>
  <c r="J30" i="1"/>
  <c r="J29" i="1"/>
  <c r="J28" i="1"/>
  <c r="J27" i="1"/>
  <c r="J26" i="1"/>
  <c r="J24" i="1"/>
  <c r="J23" i="1"/>
  <c r="J20" i="1"/>
  <c r="J19" i="1"/>
  <c r="J18" i="1"/>
  <c r="J17" i="1"/>
  <c r="J14" i="1"/>
  <c r="J13" i="1"/>
  <c r="J6" i="1"/>
  <c r="J7" i="1"/>
  <c r="J8" i="1"/>
  <c r="J9" i="1"/>
  <c r="J10" i="1"/>
  <c r="J5" i="1"/>
  <c r="J11" i="1" l="1"/>
  <c r="K11" i="1" s="1"/>
  <c r="J15" i="1"/>
  <c r="K15" i="1" s="1"/>
  <c r="J31" i="1"/>
  <c r="K31" i="1" s="1"/>
  <c r="D32" i="1"/>
  <c r="H32" i="1"/>
  <c r="G32" i="1"/>
  <c r="F32" i="1"/>
  <c r="I32" i="1"/>
  <c r="J21" i="1"/>
  <c r="K21" i="1" s="1"/>
  <c r="E32" i="1"/>
  <c r="J32" i="1" l="1"/>
  <c r="K32" i="1" s="1"/>
  <c r="B13" i="4" s="1"/>
  <c r="B15" i="4" s="1"/>
</calcChain>
</file>

<file path=xl/sharedStrings.xml><?xml version="1.0" encoding="utf-8"?>
<sst xmlns="http://schemas.openxmlformats.org/spreadsheetml/2006/main" count="251" uniqueCount="213">
  <si>
    <t>LINE NO.</t>
  </si>
  <si>
    <t>PARISH</t>
  </si>
  <si>
    <t>CHURCH #1</t>
  </si>
  <si>
    <t>CHURCH #2</t>
  </si>
  <si>
    <t>CHURCH #3</t>
  </si>
  <si>
    <t>CHURCH #4</t>
  </si>
  <si>
    <t>CHURCH #5</t>
  </si>
  <si>
    <t>TOTAL</t>
  </si>
  <si>
    <t>Description</t>
  </si>
  <si>
    <t>PARISH GROSS RECEIPTS REPORTING PAGE</t>
  </si>
  <si>
    <t>Canon 16</t>
  </si>
  <si>
    <t>1(4)(a)</t>
  </si>
  <si>
    <t xml:space="preserve">    Donations</t>
  </si>
  <si>
    <t>PARISH GROSS EXPENSES REPORTING PAGE</t>
  </si>
  <si>
    <t>Investment and Endowment Income</t>
  </si>
  <si>
    <t xml:space="preserve">    Interest and other Gains</t>
  </si>
  <si>
    <t xml:space="preserve">    Redemption of Principal</t>
  </si>
  <si>
    <t>Gifts from Organizations</t>
  </si>
  <si>
    <t>1(4)(b)</t>
  </si>
  <si>
    <t>Ministry Costs</t>
  </si>
  <si>
    <t xml:space="preserve">    Stipendary Costs (Salary, Benefits, Pension etc)</t>
  </si>
  <si>
    <t xml:space="preserve">    ACW (Gross Receipts)</t>
  </si>
  <si>
    <t>Gifts from Individuals</t>
  </si>
  <si>
    <t>Sub-Total Gifts from Individuals</t>
  </si>
  <si>
    <t>Sub-Total Investment Income</t>
  </si>
  <si>
    <t>Sub-Total Gifts from Organizations</t>
  </si>
  <si>
    <t>Other Income</t>
  </si>
  <si>
    <t xml:space="preserve">     Special Events (Gross Receipts)</t>
  </si>
  <si>
    <t xml:space="preserve">     Rental Income</t>
  </si>
  <si>
    <t xml:space="preserve">     Grants</t>
  </si>
  <si>
    <t xml:space="preserve">     Loan Receipts</t>
  </si>
  <si>
    <t xml:space="preserve">     All Other</t>
  </si>
  <si>
    <t>Sub-Total Other Income</t>
  </si>
  <si>
    <t>Total Gross Income</t>
  </si>
  <si>
    <t xml:space="preserve">    Specific Appeals</t>
  </si>
  <si>
    <t xml:space="preserve">     HST/GST Rebates Received</t>
  </si>
  <si>
    <t xml:space="preserve">     Insurance Claims</t>
  </si>
  <si>
    <t xml:space="preserve">     Cemetary Income</t>
  </si>
  <si>
    <t xml:space="preserve">     Housing Costs (Rectory Expenses or Allowance)</t>
  </si>
  <si>
    <t>4(1)(h)</t>
  </si>
  <si>
    <t>4(1)(i)</t>
  </si>
  <si>
    <t>Sub-Total Ministry Costs</t>
  </si>
  <si>
    <t xml:space="preserve">    Repairs and Maintenance</t>
  </si>
  <si>
    <t xml:space="preserve">   Capital Improvements</t>
  </si>
  <si>
    <t>Portion for Calculation of Allotment</t>
  </si>
  <si>
    <t>Building Costs (Excluding Rectory)</t>
  </si>
  <si>
    <t>Sub-Total Building Costs</t>
  </si>
  <si>
    <t>Other Costs</t>
  </si>
  <si>
    <t>Sub-Total Other Costs</t>
  </si>
  <si>
    <t xml:space="preserve">   Clergy Travel Reimbursement</t>
  </si>
  <si>
    <t xml:space="preserve">   Christian Education Expenses</t>
  </si>
  <si>
    <t>4(1)(j)</t>
  </si>
  <si>
    <t>4(1)(g)</t>
  </si>
  <si>
    <t>4(1)(f)</t>
  </si>
  <si>
    <t xml:space="preserve"> Receipts Exempt From Allotment</t>
  </si>
  <si>
    <t>4(1)(b)</t>
  </si>
  <si>
    <t>4(1)(d)</t>
  </si>
  <si>
    <t xml:space="preserve">    Bequests Placed in Endowment Funds</t>
  </si>
  <si>
    <t xml:space="preserve">    Grants</t>
  </si>
  <si>
    <t>4(2)</t>
  </si>
  <si>
    <t>Sub-Total Other Exemptions</t>
  </si>
  <si>
    <t xml:space="preserve">   Fund Raising Expenses (113)</t>
  </si>
  <si>
    <t xml:space="preserve">   Rental Expenses (114)</t>
  </si>
  <si>
    <t>Total Operating Costs</t>
  </si>
  <si>
    <t>Net Fundraising</t>
  </si>
  <si>
    <t>Net Rental</t>
  </si>
  <si>
    <t>Other Calculations</t>
  </si>
  <si>
    <t xml:space="preserve">    Cemetery Funds (see line 115 above)</t>
  </si>
  <si>
    <t xml:space="preserve">    Loan Repayments (Principal and Interest)</t>
  </si>
  <si>
    <t xml:space="preserve">    HST/GST Refunds</t>
  </si>
  <si>
    <t>Other Salary Costs (Music, Administrators, Office)</t>
  </si>
  <si>
    <t xml:space="preserve">   Office (Stationery, Postage, etc.)</t>
  </si>
  <si>
    <t xml:space="preserve">   Church Supplies</t>
  </si>
  <si>
    <t>Total</t>
  </si>
  <si>
    <t>Total Salary Costs</t>
  </si>
  <si>
    <t>4(1) e)</t>
  </si>
  <si>
    <t>4(1) c)</t>
  </si>
  <si>
    <t>THE FIVE MARKS OF MISSION</t>
  </si>
  <si>
    <t>Line Number</t>
  </si>
  <si>
    <t>MA1</t>
  </si>
  <si>
    <t>MA2</t>
  </si>
  <si>
    <t>MA3</t>
  </si>
  <si>
    <t>MA4</t>
  </si>
  <si>
    <t>MA5</t>
  </si>
  <si>
    <t>MA6</t>
  </si>
  <si>
    <t>MA7</t>
  </si>
  <si>
    <t>MA8</t>
  </si>
  <si>
    <t>MA9</t>
  </si>
  <si>
    <t>MA10</t>
  </si>
  <si>
    <t>MA11</t>
  </si>
  <si>
    <t>MA12</t>
  </si>
  <si>
    <t>Mark #</t>
  </si>
  <si>
    <t>Activity</t>
  </si>
  <si>
    <t>Incremental Expense Description</t>
  </si>
  <si>
    <t>Cost (before HST)</t>
  </si>
  <si>
    <t>1/2 HST</t>
  </si>
  <si>
    <t>Sub-Total Missional Activities</t>
  </si>
  <si>
    <t xml:space="preserve">    Regular Offerings</t>
  </si>
  <si>
    <t>Schedule of Building Maintenance and Repairs</t>
  </si>
  <si>
    <t>The Diocese of Nova Scotia and Prince Edward Island</t>
  </si>
  <si>
    <t>Parochial Return Form</t>
  </si>
  <si>
    <t>The Parish of:</t>
  </si>
  <si>
    <t>Region Name:</t>
  </si>
  <si>
    <t>Region Number:</t>
  </si>
  <si>
    <t xml:space="preserve">Parish Contact Person and Phone Number regarding this Parochial Return: </t>
  </si>
  <si>
    <t>for Parish use</t>
  </si>
  <si>
    <t>for Diocesan use</t>
  </si>
  <si>
    <t>Date Received by Diocesan Office:</t>
  </si>
  <si>
    <t>GENERAL INFORMATION</t>
  </si>
  <si>
    <t>Cross Referencing:</t>
  </si>
  <si>
    <t>DEADLINES</t>
  </si>
  <si>
    <t>Gross Income</t>
  </si>
  <si>
    <t xml:space="preserve"> Flow Through Funds (include specific appeals)</t>
  </si>
  <si>
    <t xml:space="preserve"> Memorial Donations (must be approved by Parish Relations)</t>
  </si>
  <si>
    <r>
      <t>Parish Number:</t>
    </r>
    <r>
      <rPr>
        <b/>
        <shadow/>
        <sz val="12"/>
        <rFont val="Arial"/>
        <family val="2"/>
      </rPr>
      <t xml:space="preserve"> </t>
    </r>
  </si>
  <si>
    <t>The cooperation of the parishes is greatly appreciated.  The information contained on the Parochial Return Form is required in a timely way for the preparation of next year's Diocesan budget.  The deadlines are set with this in mind.</t>
  </si>
  <si>
    <t>Each congregation is allotted a column on each of the two financial sheets.  The completion of these sheets will require considerable cooperation between Parish and Congregational Treasurers.</t>
  </si>
  <si>
    <t>o  Financial Statements - CROSS REFERENCED - for each congregation listed in columns 1-6 on the Income and Claimed Exemptions pages</t>
  </si>
  <si>
    <t>o  Copy of entire return provided to Regional Dean</t>
  </si>
  <si>
    <t>o  Copy of entire return for Pertinent Parish Files</t>
  </si>
  <si>
    <r>
      <t xml:space="preserve">o  This Parochial Return Form, all pages completed and </t>
    </r>
    <r>
      <rPr>
        <u/>
        <sz val="10"/>
        <rFont val="Arial"/>
        <family val="2"/>
      </rPr>
      <t>signed and dated where applicable</t>
    </r>
  </si>
  <si>
    <t>The "Instructions for Completing Parochial Return Forms" booklet contains essential information for completing the Parochial Return Form, including instructions on how to transfer data from the Parish's financial statements to that form.  Refer to it section by section as you deal with each entry.  If you require assistance, please call the Diocesan Office: (902) 420-0717; fax: (902) 425-0717; email: ggreencorn@nspeidiocese.ca</t>
  </si>
  <si>
    <t>Total (line # 208)</t>
  </si>
  <si>
    <t>Examples:</t>
  </si>
  <si>
    <r>
      <t xml:space="preserve">Proclaiming the Good News of the Gospel </t>
    </r>
    <r>
      <rPr>
        <b/>
        <sz val="12"/>
        <color rgb="FF0070C0"/>
        <rFont val="Arial"/>
        <family val="2"/>
      </rPr>
      <t>(TELL)</t>
    </r>
  </si>
  <si>
    <t>MISSIONAL ACTIVITY (MA) is INTENTIONAL EFFORT of a Parish/Church to address (in pursuit of) any of the 5 MARKS OF MISSION</t>
  </si>
  <si>
    <t>Description of Expenditure</t>
  </si>
  <si>
    <r>
      <rPr>
        <sz val="14"/>
        <color theme="1"/>
        <rFont val="Calibri"/>
        <family val="2"/>
        <scheme val="minor"/>
      </rPr>
      <t xml:space="preserve">The </t>
    </r>
    <r>
      <rPr>
        <b/>
        <sz val="14"/>
        <color theme="1"/>
        <rFont val="Calibri"/>
        <family val="2"/>
        <scheme val="minor"/>
      </rPr>
      <t xml:space="preserve">MA EXEMPTION </t>
    </r>
    <r>
      <rPr>
        <sz val="14"/>
        <color theme="1"/>
        <rFont val="Calibri"/>
        <family val="2"/>
        <scheme val="minor"/>
      </rPr>
      <t>is based on the</t>
    </r>
    <r>
      <rPr>
        <b/>
        <sz val="14"/>
        <color theme="1"/>
        <rFont val="Calibri"/>
        <family val="2"/>
        <scheme val="minor"/>
      </rPr>
      <t xml:space="preserve"> DIRECT and INCREMENTAL expenses </t>
    </r>
    <r>
      <rPr>
        <sz val="14"/>
        <color theme="1"/>
        <rFont val="Calibri"/>
        <family val="2"/>
        <scheme val="minor"/>
      </rPr>
      <t>incurred by the Parish/Church associated with those</t>
    </r>
    <r>
      <rPr>
        <b/>
        <sz val="14"/>
        <color theme="1"/>
        <rFont val="Calibri"/>
        <family val="2"/>
        <scheme val="minor"/>
      </rPr>
      <t xml:space="preserve"> INTENTIONAL EFFORTS</t>
    </r>
  </si>
  <si>
    <r>
      <rPr>
        <sz val="14"/>
        <color theme="1"/>
        <rFont val="Arial"/>
        <family val="2"/>
      </rPr>
      <t xml:space="preserve">The </t>
    </r>
    <r>
      <rPr>
        <b/>
        <sz val="14"/>
        <color theme="1"/>
        <rFont val="Arial"/>
        <family val="2"/>
      </rPr>
      <t xml:space="preserve">MA EXEMPTION </t>
    </r>
    <r>
      <rPr>
        <sz val="14"/>
        <color theme="1"/>
        <rFont val="Arial"/>
        <family val="2"/>
      </rPr>
      <t>is based on the</t>
    </r>
    <r>
      <rPr>
        <b/>
        <sz val="14"/>
        <color theme="1"/>
        <rFont val="Arial"/>
        <family val="2"/>
      </rPr>
      <t xml:space="preserve"> DIRECT and INCREMENTAL expenses </t>
    </r>
    <r>
      <rPr>
        <sz val="14"/>
        <color theme="1"/>
        <rFont val="Arial"/>
        <family val="2"/>
      </rPr>
      <t>incurred by the Parish/Church associated with those</t>
    </r>
    <r>
      <rPr>
        <b/>
        <sz val="14"/>
        <color theme="1"/>
        <rFont val="Arial"/>
        <family val="2"/>
      </rPr>
      <t xml:space="preserve"> INTENTIONAL EFFORTS</t>
    </r>
  </si>
  <si>
    <r>
      <t xml:space="preserve">Responding to Human Need </t>
    </r>
    <r>
      <rPr>
        <b/>
        <sz val="12"/>
        <color rgb="FF0070C0"/>
        <rFont val="Arial"/>
        <family val="2"/>
      </rPr>
      <t>(TEND)</t>
    </r>
  </si>
  <si>
    <r>
      <t xml:space="preserve">Teach, Baptize and Nurturing new disciples </t>
    </r>
    <r>
      <rPr>
        <b/>
        <sz val="12"/>
        <color rgb="FF0070C0"/>
        <rFont val="Arial"/>
        <family val="2"/>
      </rPr>
      <t>(TEACH)</t>
    </r>
  </si>
  <si>
    <r>
      <t xml:space="preserve">Challenging Unjust Structures </t>
    </r>
    <r>
      <rPr>
        <b/>
        <sz val="12"/>
        <color rgb="FF0070C0"/>
        <rFont val="Arial"/>
        <family val="2"/>
      </rPr>
      <t>(TRANSFORM)</t>
    </r>
  </si>
  <si>
    <r>
      <t xml:space="preserve">Safeguarding the Integrity of Creation </t>
    </r>
    <r>
      <rPr>
        <b/>
        <sz val="12"/>
        <color rgb="FF0070C0"/>
        <rFont val="Arial"/>
        <family val="2"/>
      </rPr>
      <t>(TREASURE)</t>
    </r>
  </si>
  <si>
    <t xml:space="preserve">Summer camps, Vacation Bible Schools; Summer Book Clubs, Community Worship &amp; BBQ;  Worship @ Campground, on the beach, in public park,     Spirituality on Tap, pub gathering to discuss ethical/faith topics; Free hotdogs &amp; pop at soccer games, available as ‘chaplains’ to parents, coaches and kids.
Seniors’ friendship group meets for breakfast &amp; share a devotional; Mental health support group, offers pastoral prayer for healing, hope; Free sewing classes with leaders introducing prayer; Workshops on planning funerals, wills, etc.; Diocesan Youth Conference and Encounter weekends; GriefShare, DivorceCare and Single &amp; Parenting series; Movie discussion nights; Ashes-to-Go (Ash Wednesday); Christmas Caroling in the town square; Prayer shawl ministry; Welcome baskets to new residents; Celebration cakes for people having their final cancer treatment; ‘Thank You’ cards and muffins to local businesses; </t>
  </si>
  <si>
    <t xml:space="preserve">Alpha Cousre; Dinner Church; Sewing Community Together; Small group studies on themes related to stress, grief, parenting, etc.; Couples enrichment weekends; Meditation and contemplative prayer groups; Cursillo retreats, reunions; Bible studies (ex. Animate, Living Faith, Living the Questions, etc); Workshops on labyrinths, art &amp; prayer, choir singing, etc.; Christian book clubs; Baptism &amp; Confirmation preparation (ex. Pilgrim); Messy Church multi-generational worship;  ‘I Intend’ discipleship/stewardship series; ‘Revive: Equipping Lay Leaders to be Spiritual Leaders’ program; Education For Ministry course; Godly Play; The Parenting Children, The Parenting Teens courses 
</t>
  </si>
  <si>
    <t xml:space="preserve">Community Event to Educate on Current Issues of Injustice (ex. use of pronouns related to LGBTQ Community); Participate in PRIDE celebrations, parade; Blanket Exercise, etc., to educate about Indigenous issues; Involvement in Youth Justice Diversion program; Support for John Howard, Elizabeth Frye Societies, Stepping Stone; Refugee sponsorship; Special events for Black History Month; Workshops on mental health awareness, human trafficking, etc.; KAIROS Canada; Ethical investing; Social enterprise projects  
</t>
  </si>
  <si>
    <t xml:space="preserve">Clothing Bank, Food Bank, Soup Kitchen; Paying for power/oil, food, prescriptions; Sponsoring kids for a summer camp; Free tax preparation; English-as-a-Second Language classes; Christmas hampers; Missions to Seafarers shoeboxes; Drives to appointments for elderly, people with disabilities; Cooking classes; Odd-job squad;   Community clean-up; Knitting pneumonia vests, Izzy dolls; PWRDF; Free hall rental for Brownies/Beavers/Guides/Scouts, Alanon, AA, NA, etc 
</t>
  </si>
  <si>
    <t xml:space="preserve">Tree Planting Session; Use of Compostable Utensils and Plates; Education on Greening your Home/Church, Living a Plastic-Free Life, Reducing Paper and Copies; Eco-Justice Fairs; Green cemetery; Community gardens; Ugly Food campaign; Alternative energy workshops  
</t>
  </si>
  <si>
    <t xml:space="preserve">Return completed form to: </t>
  </si>
  <si>
    <t>SYNOD Office, 1340 Cathedral Lane, Halifax NS B3H 2Z1</t>
  </si>
  <si>
    <t>Parochial Return Net Income</t>
  </si>
  <si>
    <t>DEADLINE: March 31, 2021 (as per Canon 16)</t>
  </si>
  <si>
    <r>
      <t xml:space="preserve">For all parishes, the Parochial Return Form is due by </t>
    </r>
    <r>
      <rPr>
        <b/>
        <sz val="10"/>
        <rFont val="Arial"/>
        <family val="2"/>
      </rPr>
      <t>March 31 in the year immediately following</t>
    </r>
    <r>
      <rPr>
        <sz val="10"/>
        <rFont val="Arial"/>
        <family val="2"/>
      </rPr>
      <t>, as per Canon 16.</t>
    </r>
  </si>
  <si>
    <t>o  Copy of letter(s) from Parish Relations received by Parish approving exemptions included on line 222 of this return</t>
  </si>
  <si>
    <t xml:space="preserve">Please be sure to record the Line Number(s) from the Income and Exemption sheets (pages 2 &amp; 3) beside each applicable line item on the Parish/Church Financial Statements which must accompany this from as part of the Parochial Return.  The purpose of cross-referencing is to make it possible for the Synod Office to determine what figures from the financial statement(s) were used to arrive at the totals recorded on each line of the Return Form.  </t>
  </si>
  <si>
    <r>
      <t xml:space="preserve">The original, signed document must be submitted to the Diocesan Office by </t>
    </r>
    <r>
      <rPr>
        <b/>
        <sz val="12"/>
        <rFont val="Arial"/>
        <family val="2"/>
      </rPr>
      <t>March 31, 2021</t>
    </r>
    <r>
      <rPr>
        <sz val="12"/>
        <rFont val="Arial"/>
        <family val="2"/>
      </rPr>
      <t xml:space="preserve"> COMPLETE WITH a cross-referenced copy of the Parish Financial Statements.  A duplicate or photocopy must also be sent </t>
    </r>
    <r>
      <rPr>
        <u/>
        <sz val="12"/>
        <rFont val="Arial"/>
        <family val="2"/>
      </rPr>
      <t>by the Parish</t>
    </r>
    <r>
      <rPr>
        <sz val="12"/>
        <rFont val="Arial"/>
        <family val="2"/>
      </rPr>
      <t xml:space="preserve"> to your Regional Dean.  </t>
    </r>
  </si>
  <si>
    <t>o  The Checklist for Financial Review (Policy 2.2.7)</t>
  </si>
  <si>
    <t xml:space="preserve">    Missional Activities - From Attached     Schedule</t>
  </si>
  <si>
    <t>For Information Only:</t>
  </si>
  <si>
    <t>You can overwrite with each church's name - it will carry onto the next page</t>
  </si>
  <si>
    <t>Total All Allowable Exemptions</t>
  </si>
  <si>
    <t>MA13</t>
  </si>
  <si>
    <t>MA14</t>
  </si>
  <si>
    <t>MA15</t>
  </si>
  <si>
    <t>MA16</t>
  </si>
  <si>
    <t>MA17</t>
  </si>
  <si>
    <t>MA18</t>
  </si>
  <si>
    <t>MA19</t>
  </si>
  <si>
    <t>MA20</t>
  </si>
  <si>
    <t xml:space="preserve">    Utilities (Heat, Electricity, Water)</t>
  </si>
  <si>
    <t xml:space="preserve">    Snow Removal and Landscaping</t>
  </si>
  <si>
    <t>LINE NOTES</t>
  </si>
  <si>
    <t>Parish Church and Related Organizations Bank Accounts</t>
  </si>
  <si>
    <t>NAME OF ACCOUNT</t>
  </si>
  <si>
    <t>Parish Account - Current:</t>
  </si>
  <si>
    <t>Dollar Amount</t>
  </si>
  <si>
    <t>Organizations and Others:</t>
  </si>
  <si>
    <t>Congregations - By Name:</t>
  </si>
  <si>
    <t>Total Parish and Congregations</t>
  </si>
  <si>
    <t>Total Organizations and Others</t>
  </si>
  <si>
    <t>Memorial, Building, Etc.:</t>
  </si>
  <si>
    <t>Cemeteries:</t>
  </si>
  <si>
    <t>Total Memorial, Building, Etc.</t>
  </si>
  <si>
    <t>Total Cemeteries:</t>
  </si>
  <si>
    <t>SIGNATURE PAGE</t>
  </si>
  <si>
    <t>We, the undersigned, certify that the information contained in this return is complete and correct to the best of our knowledge and believe that it agrees with the financial and other statements accompanying this return, and further, we certify that these statements have been received and adopted at our Parish and/or Congregational Annual Meeting(s).  We also certify that the requirements of Sections 2 to 10 of Canon 37 (Parochial Finances) have been complied with and observed in this Parish, and that all statements have been properly audited as per Diocesan Policy 2.2.7 (copy herein provided).</t>
  </si>
  <si>
    <t>Date:</t>
  </si>
  <si>
    <t>Rector/Priest-in-Charge:</t>
  </si>
  <si>
    <t>Treasurer:</t>
  </si>
  <si>
    <t>Warden:</t>
  </si>
  <si>
    <t>Insert the figure for the amount of money in each Bank Account reconciled as at December 31, 2020.</t>
  </si>
  <si>
    <r>
      <t xml:space="preserve">Filing for the year ending             </t>
    </r>
    <r>
      <rPr>
        <b/>
        <sz val="16"/>
        <color theme="1"/>
        <rFont val="Arial"/>
        <family val="2"/>
      </rPr>
      <t xml:space="preserve"> December 31, 2020</t>
    </r>
  </si>
  <si>
    <t>Total Parochial Return Exemptions</t>
  </si>
  <si>
    <t>o  Copy of the Parish's 2021 proposed budget, clearly identifying the sources of anticipated revenue and the proposed expenditures</t>
  </si>
  <si>
    <t>CHECKLIST BEFORE SUBMITTING</t>
  </si>
  <si>
    <t>This document is prepared in MS Excel and available in Portable Document Format (pdf).  It can be completed manually or electronically.  The electronic version contains some formulas to assist your work.   This Parochial Return Form consists of several Sections for completion: Cover, Financials (including schedules), and Account Blanaces.  The Checklist for Financial Review is under separate cover but must be submitted with this return.</t>
  </si>
  <si>
    <t>201 - Allows for 8% of stipendary Costs</t>
  </si>
  <si>
    <t>204 -Allows for up to $1500 in missional exemptions in 2020. Activites and costs must be listed on the MissionalSchedule</t>
  </si>
  <si>
    <t>202 - Allows for Housing costs greater than $5000</t>
  </si>
  <si>
    <t>203 - No Exemption</t>
  </si>
  <si>
    <t>206 - No Exemption</t>
  </si>
  <si>
    <t>207 - No Exemption</t>
  </si>
  <si>
    <t>208 - 67% Of Repairs and Maintenance from the Rep&amp;Maint Schedule</t>
  </si>
  <si>
    <t>209 - 100% Exemption</t>
  </si>
  <si>
    <t>210 - Exemption for travel costs greater than 5% of operating expenses</t>
  </si>
  <si>
    <t>211 - Exemption of up to $1000</t>
  </si>
  <si>
    <t>212 - 100% Exemption</t>
  </si>
  <si>
    <t>213 - 100% Exemption for costs associated with Rental Income (Line 114)</t>
  </si>
  <si>
    <t>214 - No Exemption</t>
  </si>
  <si>
    <t>215 - No Exemption</t>
  </si>
  <si>
    <t>216 - No Exemption</t>
  </si>
  <si>
    <t>217 - No Exemption</t>
  </si>
  <si>
    <t xml:space="preserve">   Insurance</t>
  </si>
  <si>
    <t xml:space="preserve">   All Other</t>
  </si>
  <si>
    <t>218 - 100% Exemption</t>
  </si>
  <si>
    <t>219 - 100% Exemption</t>
  </si>
  <si>
    <t>220 - 100% Exemption</t>
  </si>
  <si>
    <t>221 - 100% Exemption</t>
  </si>
  <si>
    <t>222 - 100% Exemption - Attach a copy of the letter from the Parish Relations Committee</t>
  </si>
  <si>
    <t>223 - 100% Exemption</t>
  </si>
  <si>
    <t>224 - 100% Exemption</t>
  </si>
  <si>
    <t xml:space="preserve">   Other</t>
  </si>
  <si>
    <t>225 - Explanation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</si>
</sst>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_);_(&quot;$&quot;* \(#,##0\);_(&quot;$&quot;* &quot;-&quot;??_);_(@_)"/>
    <numFmt numFmtId="165" formatCode="_(&quot;$&quot;* #,##0.0000_);_(&quot;$&quot;* \(#,##0.0000\);_(&quot;$&quot;* &quot;-&quot;??_);_(@_)"/>
    <numFmt numFmtId="166" formatCode="_-&quot;$&quot;* #,##0_-;\-&quot;$&quot;* #,##0_-;_-&quot;$&quot;* &quot;-&quot;??_-;_-@_-"/>
  </numFmts>
  <fonts count="37" x14ac:knownFonts="1">
    <font>
      <sz val="11"/>
      <color theme="1"/>
      <name val="Calibri"/>
      <family val="2"/>
      <scheme val="minor"/>
    </font>
    <font>
      <sz val="11"/>
      <color theme="1"/>
      <name val="Calibri"/>
      <family val="2"/>
      <scheme val="minor"/>
    </font>
    <font>
      <b/>
      <sz val="10"/>
      <name val="Arial"/>
      <family val="2"/>
    </font>
    <font>
      <sz val="10"/>
      <name val="Arial"/>
      <family val="2"/>
    </font>
    <font>
      <b/>
      <sz val="8"/>
      <name val="Arial"/>
      <family val="2"/>
    </font>
    <font>
      <sz val="10"/>
      <color theme="1"/>
      <name val="Calibri"/>
      <family val="2"/>
      <scheme val="minor"/>
    </font>
    <font>
      <i/>
      <sz val="10"/>
      <color theme="1"/>
      <name val="Calibri"/>
      <family val="2"/>
      <scheme val="minor"/>
    </font>
    <font>
      <b/>
      <sz val="10"/>
      <color theme="1"/>
      <name val="Calibri"/>
      <family val="2"/>
      <scheme val="minor"/>
    </font>
    <font>
      <b/>
      <i/>
      <sz val="10"/>
      <name val="Arial"/>
      <family val="2"/>
    </font>
    <font>
      <u/>
      <sz val="10"/>
      <name val="Arial"/>
      <family val="2"/>
    </font>
    <font>
      <b/>
      <sz val="10"/>
      <color indexed="9"/>
      <name val="Arial"/>
      <family val="2"/>
    </font>
    <font>
      <sz val="10"/>
      <color indexed="9"/>
      <name val="Arial"/>
      <family val="2"/>
    </font>
    <font>
      <sz val="12"/>
      <name val="Arial"/>
      <family val="2"/>
    </font>
    <font>
      <sz val="11"/>
      <color theme="1"/>
      <name val="Arial"/>
      <family val="2"/>
    </font>
    <font>
      <i/>
      <shadow/>
      <sz val="12"/>
      <name val="Arial"/>
      <family val="2"/>
    </font>
    <font>
      <b/>
      <shadow/>
      <sz val="12"/>
      <name val="Arial"/>
      <family val="2"/>
    </font>
    <font>
      <sz val="12"/>
      <color theme="1"/>
      <name val="Arial"/>
      <family val="2"/>
    </font>
    <font>
      <b/>
      <sz val="12"/>
      <color theme="1"/>
      <name val="Arial"/>
      <family val="2"/>
    </font>
    <font>
      <sz val="9"/>
      <color theme="1"/>
      <name val="Arial"/>
      <family val="2"/>
    </font>
    <font>
      <sz val="10"/>
      <color theme="1"/>
      <name val="Arial"/>
      <family val="2"/>
    </font>
    <font>
      <i/>
      <shadow/>
      <sz val="10"/>
      <name val="Arial"/>
      <family val="2"/>
    </font>
    <font>
      <b/>
      <sz val="12"/>
      <name val="Arial"/>
      <family val="2"/>
    </font>
    <font>
      <sz val="14"/>
      <color theme="1"/>
      <name val="Arial"/>
      <family val="2"/>
    </font>
    <font>
      <u/>
      <sz val="12"/>
      <name val="Arial"/>
      <family val="2"/>
    </font>
    <font>
      <sz val="12"/>
      <color theme="1"/>
      <name val="Calibri"/>
      <family val="2"/>
      <scheme val="minor"/>
    </font>
    <font>
      <sz val="12"/>
      <color rgb="FF0070C0"/>
      <name val="Calibri"/>
      <family val="2"/>
      <scheme val="minor"/>
    </font>
    <font>
      <b/>
      <sz val="12"/>
      <color rgb="FF0070C0"/>
      <name val="Arial"/>
      <family val="2"/>
    </font>
    <font>
      <sz val="12"/>
      <color rgb="FF0070C0"/>
      <name val="Arial"/>
      <family val="2"/>
    </font>
    <font>
      <sz val="14"/>
      <color theme="1"/>
      <name val="Calibri"/>
      <family val="2"/>
      <scheme val="minor"/>
    </font>
    <font>
      <b/>
      <sz val="14"/>
      <color theme="1"/>
      <name val="Calibri"/>
      <family val="2"/>
      <scheme val="minor"/>
    </font>
    <font>
      <b/>
      <sz val="14"/>
      <color theme="1"/>
      <name val="Arial"/>
      <family val="2"/>
    </font>
    <font>
      <b/>
      <sz val="11"/>
      <color theme="1"/>
      <name val="Calibri"/>
      <family val="2"/>
      <scheme val="minor"/>
    </font>
    <font>
      <sz val="8"/>
      <name val="Arial"/>
      <family val="2"/>
    </font>
    <font>
      <b/>
      <sz val="6"/>
      <name val="Arial"/>
      <family val="2"/>
    </font>
    <font>
      <sz val="6"/>
      <name val="Arial"/>
      <family val="2"/>
    </font>
    <font>
      <sz val="16"/>
      <color theme="1"/>
      <name val="Arial"/>
      <family val="2"/>
    </font>
    <font>
      <b/>
      <sz val="16"/>
      <color theme="1"/>
      <name val="Arial"/>
      <family val="2"/>
    </font>
  </fonts>
  <fills count="8">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rgb="FFFFFF00"/>
        <bgColor indexed="64"/>
      </patternFill>
    </fill>
    <fill>
      <patternFill patternType="solid">
        <fgColor theme="1" tint="0.14999847407452621"/>
        <bgColor indexed="64"/>
      </patternFill>
    </fill>
    <fill>
      <patternFill patternType="solid">
        <fgColor theme="1"/>
        <bgColor indexed="64"/>
      </patternFill>
    </fill>
    <fill>
      <patternFill patternType="solid">
        <fgColor theme="0" tint="-0.14999847407452621"/>
        <bgColor indexed="64"/>
      </patternFill>
    </fill>
  </fills>
  <borders count="19">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59">
    <xf numFmtId="0" fontId="0" fillId="0" borderId="0" xfId="0"/>
    <xf numFmtId="0" fontId="4" fillId="0" borderId="0" xfId="0" applyFont="1" applyAlignment="1">
      <alignment horizontal="center" wrapText="1"/>
    </xf>
    <xf numFmtId="0" fontId="2" fillId="0" borderId="0" xfId="0" applyFont="1" applyAlignment="1">
      <alignment horizontal="left"/>
    </xf>
    <xf numFmtId="0" fontId="3" fillId="0" borderId="0" xfId="0" applyFont="1" applyAlignment="1"/>
    <xf numFmtId="0" fontId="2" fillId="0" borderId="0" xfId="0" applyFont="1" applyAlignment="1"/>
    <xf numFmtId="0" fontId="2" fillId="0" borderId="0" xfId="0" applyFont="1" applyAlignment="1">
      <alignment horizontal="center"/>
    </xf>
    <xf numFmtId="0" fontId="5" fillId="0" borderId="0" xfId="0" applyFont="1"/>
    <xf numFmtId="0" fontId="6" fillId="0" borderId="0" xfId="0" applyFont="1"/>
    <xf numFmtId="9" fontId="5" fillId="0" borderId="0" xfId="0" applyNumberFormat="1" applyFont="1"/>
    <xf numFmtId="0" fontId="7" fillId="0" borderId="0" xfId="0" applyFont="1"/>
    <xf numFmtId="0" fontId="5" fillId="0" borderId="2" xfId="0" applyFont="1" applyBorder="1"/>
    <xf numFmtId="0" fontId="3" fillId="0" borderId="0" xfId="0" applyFont="1" applyAlignment="1">
      <alignment horizontal="left"/>
    </xf>
    <xf numFmtId="0" fontId="4" fillId="0" borderId="1" xfId="0" applyFont="1" applyBorder="1" applyAlignment="1">
      <alignment horizontal="center" wrapText="1"/>
    </xf>
    <xf numFmtId="0" fontId="4" fillId="0" borderId="1" xfId="0" applyFont="1" applyBorder="1" applyAlignment="1">
      <alignment horizontal="center"/>
    </xf>
    <xf numFmtId="44" fontId="4" fillId="0" borderId="1" xfId="1" applyFont="1" applyBorder="1" applyAlignment="1">
      <alignment horizontal="center"/>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44" fontId="5" fillId="0" borderId="0" xfId="1" applyFont="1" applyAlignment="1">
      <alignment horizontal="left"/>
    </xf>
    <xf numFmtId="0" fontId="5" fillId="0" borderId="0" xfId="0" applyFont="1" applyFill="1"/>
    <xf numFmtId="44" fontId="5" fillId="0" borderId="0" xfId="1" applyFont="1"/>
    <xf numFmtId="44" fontId="0" fillId="0" borderId="0" xfId="1" applyFont="1" applyAlignment="1">
      <alignment vertical="top"/>
    </xf>
    <xf numFmtId="44" fontId="5" fillId="0" borderId="3" xfId="1" applyFont="1" applyBorder="1"/>
    <xf numFmtId="44" fontId="5" fillId="0" borderId="0" xfId="1" applyFont="1" applyAlignment="1">
      <alignment horizontal="right" wrapText="1"/>
    </xf>
    <xf numFmtId="0" fontId="5" fillId="0" borderId="0" xfId="0" applyFont="1" applyAlignment="1">
      <alignment horizontal="right" wrapText="1"/>
    </xf>
    <xf numFmtId="44" fontId="5" fillId="0" borderId="0" xfId="1" applyFont="1" applyAlignment="1">
      <alignment wrapText="1"/>
    </xf>
    <xf numFmtId="0" fontId="2" fillId="0" borderId="0" xfId="0" applyFont="1" applyAlignment="1">
      <alignment horizontal="center" vertical="top"/>
    </xf>
    <xf numFmtId="0" fontId="3" fillId="0" borderId="0" xfId="0" applyFont="1" applyBorder="1" applyAlignment="1"/>
    <xf numFmtId="0" fontId="2" fillId="0" borderId="5" xfId="0" applyFont="1" applyBorder="1" applyAlignment="1">
      <alignment horizontal="center" vertical="top"/>
    </xf>
    <xf numFmtId="0" fontId="5" fillId="0" borderId="0" xfId="0" applyFont="1" applyAlignment="1">
      <alignment horizontal="left" wrapText="1" indent="1"/>
    </xf>
    <xf numFmtId="0" fontId="13" fillId="0" borderId="0" xfId="0" applyFont="1"/>
    <xf numFmtId="0" fontId="13" fillId="0" borderId="0" xfId="0" applyFont="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20" fillId="0" borderId="2" xfId="0" applyFont="1" applyBorder="1" applyAlignment="1" applyProtection="1">
      <alignment horizontal="left"/>
      <protection locked="0"/>
    </xf>
    <xf numFmtId="0" fontId="21" fillId="0" borderId="8" xfId="0" applyFont="1" applyBorder="1" applyAlignment="1">
      <alignment horizontal="left" indent="1"/>
    </xf>
    <xf numFmtId="0" fontId="16" fillId="0" borderId="0" xfId="0" applyFont="1" applyBorder="1" applyAlignment="1">
      <alignment vertical="top"/>
    </xf>
    <xf numFmtId="0" fontId="16" fillId="0" borderId="9" xfId="0" applyFont="1" applyBorder="1" applyAlignment="1">
      <alignment vertical="top"/>
    </xf>
    <xf numFmtId="0" fontId="12" fillId="0" borderId="10" xfId="0" applyFont="1" applyBorder="1"/>
    <xf numFmtId="0" fontId="21" fillId="0" borderId="8" xfId="0" applyFont="1" applyBorder="1" applyAlignment="1">
      <alignment horizontal="center" vertical="top"/>
    </xf>
    <xf numFmtId="0" fontId="24" fillId="0" borderId="0" xfId="0" applyFont="1" applyAlignment="1">
      <alignment horizontal="left" vertical="center"/>
    </xf>
    <xf numFmtId="0" fontId="0" fillId="0" borderId="0" xfId="0" applyAlignment="1">
      <alignment horizontal="left"/>
    </xf>
    <xf numFmtId="0" fontId="25" fillId="0" borderId="0" xfId="0" applyFont="1" applyAlignment="1">
      <alignment horizontal="left" vertical="center"/>
    </xf>
    <xf numFmtId="0" fontId="25" fillId="0" borderId="0" xfId="0" applyFont="1" applyAlignment="1">
      <alignment horizontal="left"/>
    </xf>
    <xf numFmtId="0" fontId="17" fillId="0" borderId="0" xfId="0" applyFont="1" applyAlignment="1">
      <alignment vertical="center"/>
    </xf>
    <xf numFmtId="0" fontId="16" fillId="0" borderId="0" xfId="0" applyFont="1" applyAlignment="1">
      <alignment horizontal="left" vertical="center" indent="15"/>
    </xf>
    <xf numFmtId="0" fontId="16" fillId="0" borderId="0" xfId="0" applyFont="1" applyAlignment="1">
      <alignment horizontal="left" vertical="center" indent="10"/>
    </xf>
    <xf numFmtId="0" fontId="13" fillId="0" borderId="0" xfId="0" applyFont="1" applyAlignment="1">
      <alignment horizontal="left"/>
    </xf>
    <xf numFmtId="44" fontId="16" fillId="0" borderId="4" xfId="1" applyFont="1" applyBorder="1" applyAlignment="1"/>
    <xf numFmtId="44" fontId="16" fillId="0" borderId="2" xfId="1" applyFont="1" applyBorder="1" applyAlignment="1"/>
    <xf numFmtId="0" fontId="28" fillId="0" borderId="0" xfId="0" applyFont="1" applyAlignment="1">
      <alignment wrapText="1"/>
    </xf>
    <xf numFmtId="0" fontId="17" fillId="0" borderId="0" xfId="0" applyFont="1" applyAlignment="1">
      <alignment horizontal="left" vertical="center"/>
    </xf>
    <xf numFmtId="0" fontId="16" fillId="0" borderId="0" xfId="0" applyFont="1" applyAlignment="1">
      <alignment vertical="center"/>
    </xf>
    <xf numFmtId="0" fontId="27" fillId="0" borderId="0" xfId="0" applyFont="1" applyAlignment="1">
      <alignment vertical="center"/>
    </xf>
    <xf numFmtId="0" fontId="30" fillId="0" borderId="0" xfId="0" applyFont="1" applyAlignment="1">
      <alignment horizontal="left" wrapText="1"/>
    </xf>
    <xf numFmtId="0" fontId="5" fillId="0" borderId="0" xfId="0" applyFont="1" applyAlignment="1">
      <alignment horizontal="left" wrapText="1"/>
    </xf>
    <xf numFmtId="0" fontId="12" fillId="0" borderId="11" xfId="0" applyFont="1" applyBorder="1" applyAlignment="1">
      <alignment wrapText="1"/>
    </xf>
    <xf numFmtId="0" fontId="5" fillId="5" borderId="0" xfId="0" applyFont="1" applyFill="1"/>
    <xf numFmtId="0" fontId="4" fillId="0" borderId="0" xfId="0" applyFont="1" applyAlignment="1">
      <alignment horizontal="left" wrapText="1"/>
    </xf>
    <xf numFmtId="0" fontId="0" fillId="0" borderId="0" xfId="0" applyAlignment="1">
      <alignment horizontal="center" vertical="top"/>
    </xf>
    <xf numFmtId="0" fontId="3" fillId="0" borderId="0" xfId="0" applyFont="1" applyAlignment="1">
      <alignment vertical="top"/>
    </xf>
    <xf numFmtId="0" fontId="0" fillId="0" borderId="0" xfId="0" applyAlignment="1">
      <alignment vertical="top"/>
    </xf>
    <xf numFmtId="0" fontId="32" fillId="0" borderId="0" xfId="0" applyFont="1" applyAlignment="1">
      <alignment horizontal="center" vertical="top"/>
    </xf>
    <xf numFmtId="0" fontId="31" fillId="0" borderId="0" xfId="0" applyFont="1" applyAlignment="1">
      <alignment vertical="top"/>
    </xf>
    <xf numFmtId="0" fontId="33" fillId="0" borderId="0" xfId="0" applyFont="1" applyAlignment="1">
      <alignment horizontal="center" vertical="top" wrapText="1" shrinkToFit="1"/>
    </xf>
    <xf numFmtId="0" fontId="34" fillId="0" borderId="0" xfId="0" applyFont="1" applyAlignment="1">
      <alignment horizontal="center" vertical="top" wrapText="1"/>
    </xf>
    <xf numFmtId="0" fontId="4" fillId="0" borderId="0" xfId="0" applyFont="1" applyAlignment="1">
      <alignment horizontal="center" vertical="top"/>
    </xf>
    <xf numFmtId="0" fontId="0" fillId="0" borderId="16" xfId="0" applyBorder="1" applyAlignment="1" applyProtection="1">
      <alignment vertical="top"/>
      <protection locked="0"/>
    </xf>
    <xf numFmtId="164" fontId="0" fillId="0" borderId="16" xfId="1" applyNumberFormat="1" applyFont="1" applyBorder="1" applyAlignment="1" applyProtection="1">
      <alignment vertical="top"/>
      <protection locked="0"/>
    </xf>
    <xf numFmtId="164" fontId="0" fillId="0" borderId="0" xfId="1" applyNumberFormat="1" applyFont="1" applyAlignment="1" applyProtection="1">
      <alignment vertical="top"/>
    </xf>
    <xf numFmtId="165" fontId="0" fillId="0" borderId="16" xfId="1" applyNumberFormat="1" applyFont="1" applyBorder="1" applyAlignment="1" applyProtection="1">
      <alignment vertical="top"/>
      <protection locked="0"/>
    </xf>
    <xf numFmtId="164" fontId="31" fillId="0" borderId="0" xfId="1" applyNumberFormat="1" applyFont="1" applyAlignment="1" applyProtection="1">
      <alignment vertical="top"/>
    </xf>
    <xf numFmtId="0" fontId="0" fillId="0" borderId="0" xfId="0" applyAlignment="1">
      <alignment vertical="top" wrapText="1"/>
    </xf>
    <xf numFmtId="0" fontId="32" fillId="0" borderId="0" xfId="0" applyFont="1" applyAlignment="1">
      <alignment horizontal="center" vertical="top" wrapText="1"/>
    </xf>
    <xf numFmtId="0" fontId="2" fillId="0" borderId="0" xfId="0" applyFont="1" applyAlignment="1">
      <alignment vertical="center" wrapText="1"/>
    </xf>
    <xf numFmtId="0" fontId="2" fillId="0" borderId="0" xfId="0" applyFont="1" applyAlignment="1">
      <alignment vertical="center"/>
    </xf>
    <xf numFmtId="0" fontId="14" fillId="0" borderId="4" xfId="0" applyFont="1" applyBorder="1" applyAlignment="1" applyProtection="1">
      <alignment horizontal="left"/>
      <protection locked="0"/>
    </xf>
    <xf numFmtId="44" fontId="5" fillId="6" borderId="0" xfId="0" applyNumberFormat="1" applyFont="1" applyFill="1"/>
    <xf numFmtId="0" fontId="5" fillId="6" borderId="0" xfId="0" applyFont="1" applyFill="1"/>
    <xf numFmtId="166" fontId="3" fillId="0" borderId="0" xfId="1" applyNumberFormat="1" applyFont="1" applyAlignment="1">
      <alignment horizontal="left"/>
    </xf>
    <xf numFmtId="166" fontId="4" fillId="0" borderId="1" xfId="1" applyNumberFormat="1" applyFont="1" applyBorder="1" applyAlignment="1">
      <alignment horizontal="center"/>
    </xf>
    <xf numFmtId="166" fontId="5" fillId="0" borderId="0" xfId="1" applyNumberFormat="1" applyFont="1"/>
    <xf numFmtId="166" fontId="5" fillId="0" borderId="0" xfId="1" applyNumberFormat="1" applyFont="1" applyAlignment="1">
      <alignment wrapText="1"/>
    </xf>
    <xf numFmtId="166" fontId="5" fillId="0" borderId="2" xfId="1" applyNumberFormat="1" applyFont="1" applyBorder="1"/>
    <xf numFmtId="166" fontId="5" fillId="0" borderId="0" xfId="1" applyNumberFormat="1" applyFont="1" applyFill="1"/>
    <xf numFmtId="166" fontId="5" fillId="0" borderId="3" xfId="1" applyNumberFormat="1" applyFont="1" applyBorder="1"/>
    <xf numFmtId="166" fontId="5" fillId="4" borderId="0" xfId="1" applyNumberFormat="1" applyFont="1" applyFill="1"/>
    <xf numFmtId="166" fontId="5" fillId="0" borderId="0" xfId="1" applyNumberFormat="1" applyFont="1" applyBorder="1"/>
    <xf numFmtId="166" fontId="7" fillId="0" borderId="0" xfId="1" applyNumberFormat="1" applyFont="1"/>
    <xf numFmtId="166" fontId="0" fillId="0" borderId="0" xfId="0" applyNumberFormat="1"/>
    <xf numFmtId="166" fontId="2" fillId="0" borderId="0" xfId="1" applyNumberFormat="1" applyFont="1" applyAlignment="1"/>
    <xf numFmtId="166" fontId="4" fillId="0" borderId="0" xfId="1" applyNumberFormat="1" applyFont="1" applyAlignment="1">
      <alignment horizontal="center" wrapText="1"/>
    </xf>
    <xf numFmtId="166" fontId="5" fillId="7" borderId="0" xfId="1" applyNumberFormat="1" applyFont="1" applyFill="1"/>
    <xf numFmtId="166" fontId="5" fillId="7" borderId="0" xfId="1" applyNumberFormat="1" applyFont="1" applyFill="1" applyAlignment="1">
      <alignment horizontal="right"/>
    </xf>
    <xf numFmtId="166" fontId="5" fillId="6" borderId="0" xfId="1" applyNumberFormat="1" applyFont="1" applyFill="1"/>
    <xf numFmtId="166" fontId="0" fillId="0" borderId="0" xfId="1" applyNumberFormat="1" applyFont="1" applyAlignment="1">
      <alignment vertical="top"/>
    </xf>
    <xf numFmtId="166" fontId="7" fillId="0" borderId="0" xfId="1" applyNumberFormat="1" applyFont="1" applyBorder="1"/>
    <xf numFmtId="166" fontId="3" fillId="0" borderId="0" xfId="1" applyNumberFormat="1" applyFont="1" applyAlignment="1"/>
    <xf numFmtId="166" fontId="5" fillId="0" borderId="2" xfId="1" applyNumberFormat="1" applyFont="1" applyBorder="1" applyProtection="1">
      <protection locked="0"/>
    </xf>
    <xf numFmtId="166" fontId="5" fillId="0" borderId="2" xfId="1" applyNumberFormat="1" applyFont="1" applyFill="1" applyBorder="1"/>
    <xf numFmtId="166" fontId="5" fillId="0" borderId="0" xfId="1" applyNumberFormat="1" applyFont="1" applyAlignment="1"/>
    <xf numFmtId="0" fontId="16" fillId="0" borderId="9" xfId="0" applyFont="1" applyBorder="1" applyAlignment="1"/>
    <xf numFmtId="0" fontId="13" fillId="0" borderId="5" xfId="0" applyFont="1" applyBorder="1" applyAlignment="1">
      <alignment vertical="top"/>
    </xf>
    <xf numFmtId="0" fontId="12" fillId="0" borderId="8" xfId="0" applyFont="1" applyBorder="1" applyAlignment="1">
      <alignment horizontal="left"/>
    </xf>
    <xf numFmtId="0" fontId="12" fillId="0" borderId="8" xfId="0" applyFont="1" applyBorder="1" applyAlignment="1"/>
    <xf numFmtId="166" fontId="5" fillId="0" borderId="0" xfId="1" applyNumberFormat="1" applyFont="1" applyAlignment="1">
      <alignment horizontal="left"/>
    </xf>
    <xf numFmtId="166" fontId="5" fillId="0" borderId="3" xfId="1" applyNumberFormat="1" applyFont="1" applyBorder="1" applyAlignment="1">
      <alignment horizontal="left"/>
    </xf>
    <xf numFmtId="0" fontId="3" fillId="3" borderId="0" xfId="0" applyFont="1" applyFill="1" applyAlignment="1">
      <alignment vertical="top" wrapText="1"/>
    </xf>
    <xf numFmtId="0" fontId="3" fillId="3" borderId="4" xfId="0" applyFont="1" applyFill="1" applyBorder="1" applyAlignment="1">
      <alignment vertical="top" wrapText="1"/>
    </xf>
    <xf numFmtId="0" fontId="3" fillId="0" borderId="0" xfId="0" applyFont="1" applyAlignment="1">
      <alignment vertical="top" wrapText="1"/>
    </xf>
    <xf numFmtId="0" fontId="10" fillId="2" borderId="12"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2" fillId="0" borderId="17" xfId="0" applyFont="1" applyBorder="1" applyAlignment="1"/>
    <xf numFmtId="0" fontId="12" fillId="0" borderId="18" xfId="0" applyFont="1" applyBorder="1" applyAlignment="1"/>
    <xf numFmtId="0" fontId="12" fillId="0" borderId="0" xfId="0" applyFont="1" applyAlignment="1">
      <alignment horizontal="left" vertical="top" wrapText="1"/>
    </xf>
    <xf numFmtId="0" fontId="2" fillId="0" borderId="12" xfId="0" applyFont="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2" fillId="0" borderId="0" xfId="0" applyFont="1" applyAlignment="1">
      <alignment vertical="top"/>
    </xf>
    <xf numFmtId="0" fontId="19" fillId="0" borderId="0" xfId="0" applyFont="1" applyAlignment="1">
      <alignment vertical="top"/>
    </xf>
    <xf numFmtId="0" fontId="2" fillId="0" borderId="12" xfId="0" applyFont="1" applyBorder="1" applyAlignment="1">
      <alignment horizontal="center" vertical="top" wrapText="1"/>
    </xf>
    <xf numFmtId="0" fontId="19" fillId="0" borderId="13" xfId="0" applyFont="1" applyBorder="1" applyAlignment="1">
      <alignment horizontal="center" vertical="top" wrapText="1"/>
    </xf>
    <xf numFmtId="0" fontId="19" fillId="0" borderId="14" xfId="0" applyFont="1" applyBorder="1" applyAlignment="1">
      <alignment horizontal="center" vertical="top" wrapText="1"/>
    </xf>
    <xf numFmtId="0" fontId="12" fillId="0" borderId="15" xfId="0" applyFont="1" applyBorder="1" applyAlignment="1">
      <alignment horizontal="center" vertical="top" wrapText="1"/>
    </xf>
    <xf numFmtId="0" fontId="21" fillId="0" borderId="13" xfId="0" applyFont="1" applyBorder="1" applyAlignment="1">
      <alignment horizontal="center" vertical="top" wrapText="1"/>
    </xf>
    <xf numFmtId="0" fontId="12" fillId="0" borderId="13" xfId="0" applyFont="1" applyBorder="1" applyAlignment="1">
      <alignment horizontal="center" vertical="top" wrapText="1"/>
    </xf>
    <xf numFmtId="0" fontId="8" fillId="0" borderId="0" xfId="0" applyFont="1" applyBorder="1" applyAlignment="1">
      <alignment horizontal="center"/>
    </xf>
    <xf numFmtId="0" fontId="3" fillId="0" borderId="0" xfId="0" applyFont="1" applyBorder="1" applyAlignment="1"/>
    <xf numFmtId="0" fontId="8" fillId="0" borderId="0" xfId="0" applyFont="1" applyBorder="1" applyAlignment="1">
      <alignment horizontal="center" vertical="top"/>
    </xf>
    <xf numFmtId="0" fontId="21" fillId="0" borderId="0" xfId="0" applyFont="1" applyBorder="1" applyAlignment="1">
      <alignment horizontal="center"/>
    </xf>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xf numFmtId="0" fontId="2" fillId="0" borderId="0" xfId="0" applyFont="1" applyAlignment="1">
      <alignment horizontal="center" vertical="top"/>
    </xf>
    <xf numFmtId="0" fontId="35" fillId="0" borderId="0" xfId="0" applyFont="1" applyAlignment="1">
      <alignment horizontal="right" vertical="top" wrapText="1"/>
    </xf>
    <xf numFmtId="0" fontId="14" fillId="0" borderId="4" xfId="0" applyFont="1" applyBorder="1" applyAlignment="1" applyProtection="1">
      <alignment horizontal="left"/>
      <protection locked="0"/>
    </xf>
    <xf numFmtId="0" fontId="5"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vertical="center" wrapText="1"/>
    </xf>
    <xf numFmtId="0" fontId="5" fillId="0" borderId="0" xfId="0" applyFont="1" applyAlignment="1">
      <alignment horizontal="left"/>
    </xf>
    <xf numFmtId="0" fontId="0" fillId="0" borderId="4" xfId="0" applyBorder="1" applyAlignment="1" applyProtection="1">
      <alignment vertical="top"/>
      <protection locked="0"/>
    </xf>
    <xf numFmtId="0" fontId="0" fillId="0" borderId="0" xfId="0" applyAlignment="1">
      <alignment horizontal="center" vertical="top"/>
    </xf>
    <xf numFmtId="0" fontId="21" fillId="0" borderId="0" xfId="0" applyFont="1" applyAlignment="1">
      <alignment horizontal="center" vertical="top"/>
    </xf>
    <xf numFmtId="0" fontId="0" fillId="0" borderId="0" xfId="0" applyAlignment="1">
      <alignment vertical="top" wrapText="1"/>
    </xf>
    <xf numFmtId="0" fontId="32" fillId="0" borderId="0" xfId="0" applyFont="1" applyAlignment="1">
      <alignment horizontal="center" vertical="top" wrapText="1"/>
    </xf>
    <xf numFmtId="0" fontId="32" fillId="0" borderId="0" xfId="0" applyFont="1" applyAlignment="1">
      <alignment vertical="top" wrapText="1"/>
    </xf>
    <xf numFmtId="0" fontId="0" fillId="0" borderId="0" xfId="0"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top"/>
    </xf>
    <xf numFmtId="0" fontId="30" fillId="0" borderId="0" xfId="0" applyFont="1" applyAlignment="1">
      <alignment horizontal="left" vertical="center" wrapText="1"/>
    </xf>
    <xf numFmtId="0" fontId="30" fillId="0" borderId="0" xfId="0" applyFont="1" applyAlignment="1">
      <alignment horizontal="left" wrapText="1"/>
    </xf>
    <xf numFmtId="0" fontId="19" fillId="0" borderId="2" xfId="0" applyFont="1" applyBorder="1" applyAlignment="1" applyProtection="1">
      <alignment horizontal="left"/>
      <protection locked="0"/>
    </xf>
    <xf numFmtId="0" fontId="16" fillId="0" borderId="4" xfId="0" applyFont="1" applyBorder="1" applyAlignment="1" applyProtection="1">
      <alignment horizontal="left"/>
      <protection locked="0"/>
    </xf>
    <xf numFmtId="0" fontId="16" fillId="0" borderId="2" xfId="0" applyFont="1" applyBorder="1" applyAlignment="1" applyProtection="1">
      <alignment horizontal="left"/>
      <protection locked="0"/>
    </xf>
    <xf numFmtId="0" fontId="14" fillId="0" borderId="2" xfId="0" applyFont="1" applyBorder="1" applyAlignment="1" applyProtection="1">
      <alignment horizontal="left"/>
      <protection locked="0"/>
    </xf>
    <xf numFmtId="0" fontId="16" fillId="0" borderId="2" xfId="0" applyFont="1" applyBorder="1" applyAlignment="1">
      <alignment horizontal="left"/>
    </xf>
    <xf numFmtId="0" fontId="16" fillId="0" borderId="2" xfId="0" applyFont="1" applyBorder="1" applyAlignment="1">
      <alignment horizontal="left"/>
    </xf>
    <xf numFmtId="0" fontId="5" fillId="4" borderId="0" xfId="0"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57150</xdr:rowOff>
    </xdr:from>
    <xdr:to>
      <xdr:col>0</xdr:col>
      <xdr:colOff>942975</xdr:colOff>
      <xdr:row>4</xdr:row>
      <xdr:rowOff>57150</xdr:rowOff>
    </xdr:to>
    <xdr:pic>
      <xdr:nvPicPr>
        <xdr:cNvPr id="3" name="Picture 4" descr="diocrest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57175"/>
          <a:ext cx="542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0" zoomScaleNormal="100" workbookViewId="0">
      <selection activeCell="A13" sqref="A13:XFD14"/>
    </sheetView>
  </sheetViews>
  <sheetFormatPr defaultRowHeight="14.25" x14ac:dyDescent="0.2"/>
  <cols>
    <col min="1" max="1" width="21.28515625" style="30" customWidth="1"/>
    <col min="2" max="2" width="20.7109375" style="30" customWidth="1"/>
    <col min="3" max="3" width="3.7109375" style="30" customWidth="1"/>
    <col min="4" max="4" width="4.28515625" style="30" customWidth="1"/>
    <col min="5" max="5" width="18.42578125" style="30" customWidth="1"/>
    <col min="6" max="6" width="31.5703125" style="30" customWidth="1"/>
    <col min="7" max="16384" width="9.140625" style="30"/>
  </cols>
  <sheetData>
    <row r="1" spans="1:6" ht="15.75" x14ac:dyDescent="0.25">
      <c r="A1" s="130" t="s">
        <v>99</v>
      </c>
      <c r="B1" s="131"/>
      <c r="C1" s="131"/>
      <c r="D1" s="131"/>
      <c r="E1" s="131"/>
      <c r="F1" s="131"/>
    </row>
    <row r="2" spans="1:6" ht="15.75" x14ac:dyDescent="0.25">
      <c r="A2" s="132" t="s">
        <v>100</v>
      </c>
      <c r="B2" s="133"/>
      <c r="C2" s="133"/>
      <c r="D2" s="133"/>
      <c r="E2" s="133"/>
      <c r="F2" s="133"/>
    </row>
    <row r="3" spans="1:6" ht="20.25" x14ac:dyDescent="0.2">
      <c r="A3" s="26"/>
      <c r="B3" s="135" t="s">
        <v>181</v>
      </c>
      <c r="C3" s="135"/>
      <c r="D3" s="135"/>
      <c r="E3" s="135"/>
      <c r="F3" s="135"/>
    </row>
    <row r="4" spans="1:6" ht="14.25" customHeight="1" x14ac:dyDescent="0.2">
      <c r="A4" s="26"/>
      <c r="B4" s="134" t="s">
        <v>141</v>
      </c>
      <c r="C4" s="134"/>
      <c r="D4" s="134"/>
      <c r="E4" s="134"/>
      <c r="F4" s="31"/>
    </row>
    <row r="5" spans="1:6" ht="34.5" customHeight="1" x14ac:dyDescent="0.2">
      <c r="A5" s="76" t="s">
        <v>101</v>
      </c>
      <c r="B5" s="153"/>
      <c r="C5" s="153"/>
      <c r="D5" s="153"/>
      <c r="E5" s="153"/>
      <c r="F5" s="153"/>
    </row>
    <row r="6" spans="1:6" ht="34.5" customHeight="1" x14ac:dyDescent="0.25">
      <c r="A6" s="76" t="s">
        <v>114</v>
      </c>
      <c r="B6" s="154"/>
      <c r="C6" s="154"/>
      <c r="D6" s="154"/>
      <c r="E6" s="154"/>
      <c r="F6" s="154"/>
    </row>
    <row r="7" spans="1:6" ht="34.5" customHeight="1" x14ac:dyDescent="0.2">
      <c r="A7" s="155" t="s">
        <v>102</v>
      </c>
      <c r="B7" s="156"/>
      <c r="C7" s="156"/>
      <c r="D7" s="156"/>
      <c r="E7" s="155" t="s">
        <v>103</v>
      </c>
      <c r="F7" s="157"/>
    </row>
    <row r="8" spans="1:6" ht="34.5" customHeight="1" x14ac:dyDescent="0.2">
      <c r="A8" s="136" t="s">
        <v>104</v>
      </c>
      <c r="B8" s="153"/>
      <c r="C8" s="153"/>
      <c r="D8" s="153"/>
      <c r="E8" s="153"/>
      <c r="F8" s="153"/>
    </row>
    <row r="9" spans="1:6" ht="34.5" customHeight="1" x14ac:dyDescent="0.2">
      <c r="A9" s="34"/>
      <c r="B9" s="152"/>
      <c r="C9" s="152"/>
      <c r="D9" s="152"/>
      <c r="E9" s="152"/>
      <c r="F9" s="152"/>
    </row>
    <row r="10" spans="1:6" ht="15" thickBot="1" x14ac:dyDescent="0.25">
      <c r="A10" s="127" t="s">
        <v>105</v>
      </c>
      <c r="B10" s="128"/>
      <c r="C10" s="27"/>
      <c r="D10" s="27"/>
      <c r="E10" s="129" t="s">
        <v>106</v>
      </c>
      <c r="F10" s="128"/>
    </row>
    <row r="11" spans="1:6" x14ac:dyDescent="0.2">
      <c r="A11" s="28"/>
      <c r="B11" s="32"/>
      <c r="C11" s="32"/>
      <c r="D11" s="32"/>
      <c r="E11" s="102"/>
      <c r="F11" s="33"/>
    </row>
    <row r="12" spans="1:6" ht="15.75" x14ac:dyDescent="0.25">
      <c r="A12" s="35"/>
      <c r="B12" s="36"/>
      <c r="C12" s="36"/>
      <c r="D12" s="36"/>
      <c r="E12" s="103" t="s">
        <v>107</v>
      </c>
      <c r="F12" s="101"/>
    </row>
    <row r="13" spans="1:6" ht="26.25" customHeight="1" x14ac:dyDescent="0.2">
      <c r="A13" s="38" t="s">
        <v>111</v>
      </c>
      <c r="B13" s="48">
        <f>+Income!K32</f>
        <v>0</v>
      </c>
      <c r="C13" s="36"/>
      <c r="D13" s="36"/>
      <c r="E13" s="104"/>
      <c r="F13" s="37"/>
    </row>
    <row r="14" spans="1:6" ht="32.25" customHeight="1" x14ac:dyDescent="0.2">
      <c r="A14" s="56" t="s">
        <v>182</v>
      </c>
      <c r="B14" s="49">
        <f>+Exemptions!K36</f>
        <v>0</v>
      </c>
      <c r="C14" s="36"/>
      <c r="D14" s="36"/>
      <c r="E14" s="104"/>
      <c r="F14" s="37"/>
    </row>
    <row r="15" spans="1:6" ht="28.5" customHeight="1" x14ac:dyDescent="0.2">
      <c r="A15" s="56" t="s">
        <v>140</v>
      </c>
      <c r="B15" s="49">
        <f>SUM(B13-B14)</f>
        <v>0</v>
      </c>
      <c r="C15" s="36"/>
      <c r="D15" s="36"/>
      <c r="E15" s="104"/>
      <c r="F15" s="37"/>
    </row>
    <row r="16" spans="1:6" ht="26.25" customHeight="1" thickBot="1" x14ac:dyDescent="0.25">
      <c r="A16" s="39"/>
      <c r="B16" s="36"/>
      <c r="C16" s="36"/>
      <c r="D16" s="36"/>
      <c r="E16" s="113"/>
      <c r="F16" s="114"/>
    </row>
    <row r="17" spans="1:6" x14ac:dyDescent="0.2">
      <c r="A17" s="26"/>
      <c r="B17" s="31"/>
      <c r="C17" s="31"/>
      <c r="D17" s="31"/>
      <c r="E17" s="31"/>
      <c r="F17" s="31"/>
    </row>
    <row r="18" spans="1:6" ht="80.25" customHeight="1" x14ac:dyDescent="0.2">
      <c r="A18" s="115" t="s">
        <v>185</v>
      </c>
      <c r="B18" s="115"/>
      <c r="C18" s="115"/>
      <c r="D18" s="115"/>
      <c r="E18" s="115"/>
      <c r="F18" s="115"/>
    </row>
    <row r="19" spans="1:6" ht="62.25" customHeight="1" x14ac:dyDescent="0.2">
      <c r="A19" s="115" t="s">
        <v>145</v>
      </c>
      <c r="B19" s="115"/>
      <c r="C19" s="115"/>
      <c r="D19" s="115"/>
      <c r="E19" s="115"/>
      <c r="F19" s="115"/>
    </row>
    <row r="20" spans="1:6" ht="16.5" customHeight="1" thickBot="1" x14ac:dyDescent="0.25">
      <c r="A20" s="124" t="s">
        <v>138</v>
      </c>
      <c r="B20" s="124"/>
      <c r="C20" s="124"/>
      <c r="D20" s="124"/>
      <c r="E20" s="124"/>
      <c r="F20" s="124"/>
    </row>
    <row r="21" spans="1:6" ht="16.5" customHeight="1" thickBot="1" x14ac:dyDescent="0.25">
      <c r="A21" s="125" t="s">
        <v>139</v>
      </c>
      <c r="B21" s="126"/>
      <c r="C21" s="126"/>
      <c r="D21" s="126"/>
      <c r="E21" s="126"/>
      <c r="F21" s="126"/>
    </row>
    <row r="22" spans="1:6" ht="15" thickBot="1" x14ac:dyDescent="0.25">
      <c r="A22" s="116" t="s">
        <v>108</v>
      </c>
      <c r="B22" s="117"/>
      <c r="C22" s="117"/>
      <c r="D22" s="117"/>
      <c r="E22" s="117"/>
      <c r="F22" s="118"/>
    </row>
    <row r="23" spans="1:6" x14ac:dyDescent="0.2">
      <c r="A23" s="119" t="s">
        <v>109</v>
      </c>
      <c r="B23" s="120"/>
      <c r="C23" s="120"/>
      <c r="D23" s="120"/>
      <c r="E23" s="120"/>
      <c r="F23" s="120"/>
    </row>
    <row r="24" spans="1:6" ht="55.5" customHeight="1" x14ac:dyDescent="0.2">
      <c r="A24" s="109" t="s">
        <v>144</v>
      </c>
      <c r="B24" s="109"/>
      <c r="C24" s="109"/>
      <c r="D24" s="109"/>
      <c r="E24" s="109"/>
      <c r="F24" s="109"/>
    </row>
    <row r="25" spans="1:6" ht="27" customHeight="1" x14ac:dyDescent="0.2">
      <c r="A25" s="109" t="s">
        <v>116</v>
      </c>
      <c r="B25" s="109"/>
      <c r="C25" s="109"/>
      <c r="D25" s="109"/>
      <c r="E25" s="109"/>
      <c r="F25" s="109"/>
    </row>
    <row r="26" spans="1:6" ht="54" customHeight="1" thickBot="1" x14ac:dyDescent="0.25">
      <c r="A26" s="109" t="s">
        <v>121</v>
      </c>
      <c r="B26" s="109"/>
      <c r="C26" s="109"/>
      <c r="D26" s="109"/>
      <c r="E26" s="109"/>
      <c r="F26" s="109"/>
    </row>
    <row r="27" spans="1:6" ht="15" thickBot="1" x14ac:dyDescent="0.25">
      <c r="A27" s="121" t="s">
        <v>110</v>
      </c>
      <c r="B27" s="122"/>
      <c r="C27" s="122"/>
      <c r="D27" s="122"/>
      <c r="E27" s="122"/>
      <c r="F27" s="123"/>
    </row>
    <row r="28" spans="1:6" x14ac:dyDescent="0.2">
      <c r="A28" s="109" t="s">
        <v>142</v>
      </c>
      <c r="B28" s="109"/>
      <c r="C28" s="109"/>
      <c r="D28" s="109"/>
      <c r="E28" s="109"/>
      <c r="F28" s="109"/>
    </row>
    <row r="29" spans="1:6" ht="27" customHeight="1" thickBot="1" x14ac:dyDescent="0.25">
      <c r="A29" s="109" t="s">
        <v>115</v>
      </c>
      <c r="B29" s="109"/>
      <c r="C29" s="109"/>
      <c r="D29" s="109"/>
      <c r="E29" s="109"/>
      <c r="F29" s="109"/>
    </row>
    <row r="30" spans="1:6" ht="15" thickBot="1" x14ac:dyDescent="0.25">
      <c r="A30" s="110" t="s">
        <v>184</v>
      </c>
      <c r="B30" s="111"/>
      <c r="C30" s="111"/>
      <c r="D30" s="111"/>
      <c r="E30" s="111"/>
      <c r="F30" s="112"/>
    </row>
    <row r="31" spans="1:6" x14ac:dyDescent="0.2">
      <c r="A31" s="107" t="s">
        <v>120</v>
      </c>
      <c r="B31" s="107"/>
      <c r="C31" s="107"/>
      <c r="D31" s="107"/>
      <c r="E31" s="107"/>
      <c r="F31" s="107"/>
    </row>
    <row r="32" spans="1:6" x14ac:dyDescent="0.2">
      <c r="A32" s="107" t="s">
        <v>117</v>
      </c>
      <c r="B32" s="107"/>
      <c r="C32" s="107"/>
      <c r="D32" s="107"/>
      <c r="E32" s="107"/>
      <c r="F32" s="107"/>
    </row>
    <row r="33" spans="1:6" ht="14.25" customHeight="1" x14ac:dyDescent="0.2">
      <c r="A33" s="107" t="s">
        <v>143</v>
      </c>
      <c r="B33" s="107"/>
      <c r="C33" s="107"/>
      <c r="D33" s="107"/>
      <c r="E33" s="107"/>
      <c r="F33" s="107"/>
    </row>
    <row r="34" spans="1:6" ht="14.25" customHeight="1" x14ac:dyDescent="0.2">
      <c r="A34" s="107" t="s">
        <v>146</v>
      </c>
      <c r="B34" s="107"/>
      <c r="C34" s="107"/>
      <c r="D34" s="107"/>
      <c r="E34" s="107"/>
      <c r="F34" s="107"/>
    </row>
    <row r="35" spans="1:6" ht="30.75" customHeight="1" x14ac:dyDescent="0.2">
      <c r="A35" s="107" t="s">
        <v>183</v>
      </c>
      <c r="B35" s="107"/>
      <c r="C35" s="107"/>
      <c r="D35" s="107"/>
      <c r="E35" s="107"/>
      <c r="F35" s="107"/>
    </row>
    <row r="36" spans="1:6" x14ac:dyDescent="0.2">
      <c r="A36" s="107" t="s">
        <v>118</v>
      </c>
      <c r="B36" s="107"/>
      <c r="C36" s="107"/>
      <c r="D36" s="107"/>
      <c r="E36" s="107"/>
      <c r="F36" s="107"/>
    </row>
    <row r="37" spans="1:6" x14ac:dyDescent="0.2">
      <c r="A37" s="108" t="s">
        <v>119</v>
      </c>
      <c r="B37" s="108"/>
      <c r="C37" s="108"/>
      <c r="D37" s="108"/>
      <c r="E37" s="108"/>
      <c r="F37" s="108"/>
    </row>
  </sheetData>
  <mergeCells count="32">
    <mergeCell ref="A10:B10"/>
    <mergeCell ref="E10:F10"/>
    <mergeCell ref="A1:F1"/>
    <mergeCell ref="A2:F2"/>
    <mergeCell ref="B4:E4"/>
    <mergeCell ref="B3:F3"/>
    <mergeCell ref="B5:F5"/>
    <mergeCell ref="B6:F6"/>
    <mergeCell ref="B7:D7"/>
    <mergeCell ref="B9:F9"/>
    <mergeCell ref="A8:F8"/>
    <mergeCell ref="A28:F28"/>
    <mergeCell ref="E16:F16"/>
    <mergeCell ref="A18:F18"/>
    <mergeCell ref="A19:F19"/>
    <mergeCell ref="A22:F22"/>
    <mergeCell ref="A23:F23"/>
    <mergeCell ref="A24:F24"/>
    <mergeCell ref="A25:F25"/>
    <mergeCell ref="A26:F26"/>
    <mergeCell ref="A27:F27"/>
    <mergeCell ref="A20:F20"/>
    <mergeCell ref="A21:F21"/>
    <mergeCell ref="A36:F36"/>
    <mergeCell ref="A37:F37"/>
    <mergeCell ref="A29:F29"/>
    <mergeCell ref="A30:F30"/>
    <mergeCell ref="A31:F31"/>
    <mergeCell ref="A32:F32"/>
    <mergeCell ref="A33:F33"/>
    <mergeCell ref="A35:F35"/>
    <mergeCell ref="A34:F34"/>
  </mergeCells>
  <pageMargins left="0.25" right="0.25" top="0.75" bottom="0.75" header="0.3" footer="0.3"/>
  <pageSetup orientation="portrait"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4" zoomScaleNormal="100" workbookViewId="0">
      <selection activeCell="I22" sqref="I22"/>
    </sheetView>
  </sheetViews>
  <sheetFormatPr defaultRowHeight="12.75" x14ac:dyDescent="0.2"/>
  <cols>
    <col min="1" max="1" width="5.140625" style="6" bestFit="1" customWidth="1"/>
    <col min="2" max="2" width="31.28515625" style="6" customWidth="1"/>
    <col min="3" max="3" width="7" style="6" bestFit="1" customWidth="1"/>
    <col min="4" max="4" width="9.140625" style="6"/>
    <col min="5" max="9" width="12.42578125" style="6" bestFit="1" customWidth="1"/>
    <col min="10" max="10" width="12.42578125" style="81" bestFit="1" customWidth="1"/>
    <col min="11" max="11" width="11.5703125" style="81" customWidth="1"/>
    <col min="12" max="16384" width="9.140625" style="6"/>
  </cols>
  <sheetData>
    <row r="1" spans="1:12" s="4" customFormat="1" x14ac:dyDescent="0.2">
      <c r="A1" s="2" t="s">
        <v>9</v>
      </c>
      <c r="B1" s="3"/>
      <c r="C1" s="3"/>
      <c r="D1" s="3"/>
      <c r="E1" s="3"/>
      <c r="F1" s="3"/>
      <c r="G1" s="3"/>
      <c r="H1" s="3"/>
      <c r="I1" s="3"/>
      <c r="J1" s="97"/>
      <c r="K1" s="90"/>
    </row>
    <row r="2" spans="1:12" s="4" customFormat="1" x14ac:dyDescent="0.2">
      <c r="A2" s="5"/>
      <c r="B2" s="3"/>
      <c r="C2" s="3"/>
      <c r="D2" s="3"/>
      <c r="E2" s="3" t="s">
        <v>149</v>
      </c>
      <c r="F2" s="3"/>
      <c r="G2" s="3"/>
      <c r="H2" s="3"/>
      <c r="I2" s="3"/>
      <c r="J2" s="97"/>
      <c r="K2" s="90"/>
    </row>
    <row r="3" spans="1:12" s="1" customFormat="1" ht="34.5" thickBot="1" x14ac:dyDescent="0.25">
      <c r="A3" s="12" t="s">
        <v>0</v>
      </c>
      <c r="B3" s="13" t="s">
        <v>8</v>
      </c>
      <c r="C3" s="12" t="s">
        <v>10</v>
      </c>
      <c r="D3" s="14" t="s">
        <v>1</v>
      </c>
      <c r="E3" s="14" t="s">
        <v>2</v>
      </c>
      <c r="F3" s="14" t="s">
        <v>3</v>
      </c>
      <c r="G3" s="14" t="s">
        <v>4</v>
      </c>
      <c r="H3" s="14" t="s">
        <v>5</v>
      </c>
      <c r="I3" s="14" t="s">
        <v>6</v>
      </c>
      <c r="J3" s="80" t="s">
        <v>7</v>
      </c>
      <c r="K3" s="91" t="s">
        <v>44</v>
      </c>
    </row>
    <row r="4" spans="1:12" x14ac:dyDescent="0.2">
      <c r="B4" s="7" t="s">
        <v>22</v>
      </c>
    </row>
    <row r="5" spans="1:12" x14ac:dyDescent="0.2">
      <c r="A5" s="6">
        <v>101</v>
      </c>
      <c r="B5" s="6" t="s">
        <v>97</v>
      </c>
      <c r="C5" s="6" t="s">
        <v>11</v>
      </c>
      <c r="D5" s="81"/>
      <c r="E5" s="81"/>
      <c r="F5" s="81"/>
      <c r="G5" s="81"/>
      <c r="H5" s="81"/>
      <c r="I5" s="81"/>
      <c r="J5" s="81">
        <f>SUM(D5:I5)</f>
        <v>0</v>
      </c>
      <c r="L5" s="8"/>
    </row>
    <row r="6" spans="1:12" x14ac:dyDescent="0.2">
      <c r="A6" s="6">
        <v>102</v>
      </c>
      <c r="B6" s="6" t="s">
        <v>12</v>
      </c>
      <c r="C6" s="6" t="s">
        <v>11</v>
      </c>
      <c r="D6" s="81"/>
      <c r="E6" s="81"/>
      <c r="F6" s="81"/>
      <c r="G6" s="81"/>
      <c r="H6" s="81"/>
      <c r="I6" s="81"/>
      <c r="J6" s="81">
        <f t="shared" ref="J6:J32" si="0">SUM(D6:I6)</f>
        <v>0</v>
      </c>
    </row>
    <row r="7" spans="1:12" x14ac:dyDescent="0.2">
      <c r="A7" s="6">
        <v>103</v>
      </c>
      <c r="B7" s="6" t="s">
        <v>34</v>
      </c>
      <c r="C7" s="6" t="s">
        <v>11</v>
      </c>
      <c r="D7" s="81"/>
      <c r="E7" s="81"/>
      <c r="F7" s="81"/>
      <c r="G7" s="81"/>
      <c r="H7" s="81"/>
      <c r="I7" s="81"/>
      <c r="J7" s="81">
        <f t="shared" si="0"/>
        <v>0</v>
      </c>
    </row>
    <row r="8" spans="1:12" x14ac:dyDescent="0.2">
      <c r="A8" s="6">
        <v>104</v>
      </c>
      <c r="C8" s="6" t="s">
        <v>11</v>
      </c>
      <c r="D8" s="81"/>
      <c r="E8" s="81"/>
      <c r="F8" s="81"/>
      <c r="G8" s="81"/>
      <c r="H8" s="81"/>
      <c r="I8" s="81"/>
      <c r="J8" s="81">
        <f t="shared" si="0"/>
        <v>0</v>
      </c>
    </row>
    <row r="9" spans="1:12" x14ac:dyDescent="0.2">
      <c r="A9" s="6">
        <v>105</v>
      </c>
      <c r="C9" s="6" t="s">
        <v>11</v>
      </c>
      <c r="D9" s="81"/>
      <c r="E9" s="81"/>
      <c r="F9" s="81"/>
      <c r="G9" s="81"/>
      <c r="H9" s="81"/>
      <c r="I9" s="81"/>
      <c r="J9" s="81">
        <f t="shared" si="0"/>
        <v>0</v>
      </c>
    </row>
    <row r="10" spans="1:12" x14ac:dyDescent="0.2">
      <c r="A10" s="6">
        <v>106</v>
      </c>
      <c r="C10" s="6" t="s">
        <v>11</v>
      </c>
      <c r="D10" s="81"/>
      <c r="E10" s="81"/>
      <c r="F10" s="81"/>
      <c r="G10" s="81"/>
      <c r="H10" s="81"/>
      <c r="I10" s="81"/>
      <c r="J10" s="81">
        <f t="shared" si="0"/>
        <v>0</v>
      </c>
    </row>
    <row r="11" spans="1:12" x14ac:dyDescent="0.2">
      <c r="B11" s="9" t="s">
        <v>23</v>
      </c>
      <c r="D11" s="98">
        <f>SUM(D5:D10)</f>
        <v>0</v>
      </c>
      <c r="E11" s="98">
        <f t="shared" ref="E11:J11" si="1">SUM(E5:E10)</f>
        <v>0</v>
      </c>
      <c r="F11" s="98">
        <f t="shared" si="1"/>
        <v>0</v>
      </c>
      <c r="G11" s="98">
        <f t="shared" si="1"/>
        <v>0</v>
      </c>
      <c r="H11" s="98">
        <f t="shared" si="1"/>
        <v>0</v>
      </c>
      <c r="I11" s="98">
        <f t="shared" si="1"/>
        <v>0</v>
      </c>
      <c r="J11" s="98">
        <f t="shared" si="1"/>
        <v>0</v>
      </c>
      <c r="K11" s="81">
        <f>+J11</f>
        <v>0</v>
      </c>
      <c r="L11" s="8">
        <v>1</v>
      </c>
    </row>
    <row r="12" spans="1:12" x14ac:dyDescent="0.2">
      <c r="B12" s="7" t="s">
        <v>14</v>
      </c>
      <c r="D12" s="81"/>
      <c r="E12" s="81"/>
      <c r="F12" s="81"/>
      <c r="G12" s="81"/>
      <c r="H12" s="81"/>
      <c r="I12" s="81"/>
    </row>
    <row r="13" spans="1:12" x14ac:dyDescent="0.2">
      <c r="A13" s="6">
        <v>107</v>
      </c>
      <c r="B13" s="6" t="s">
        <v>15</v>
      </c>
      <c r="C13" s="6" t="s">
        <v>11</v>
      </c>
      <c r="D13" s="81"/>
      <c r="E13" s="81"/>
      <c r="F13" s="81"/>
      <c r="G13" s="81"/>
      <c r="H13" s="81"/>
      <c r="I13" s="81"/>
      <c r="J13" s="81">
        <f t="shared" si="0"/>
        <v>0</v>
      </c>
    </row>
    <row r="14" spans="1:12" x14ac:dyDescent="0.2">
      <c r="A14" s="6">
        <v>108</v>
      </c>
      <c r="B14" s="6" t="s">
        <v>16</v>
      </c>
      <c r="C14" s="6" t="s">
        <v>11</v>
      </c>
      <c r="D14" s="81"/>
      <c r="E14" s="81"/>
      <c r="F14" s="81"/>
      <c r="G14" s="81"/>
      <c r="H14" s="81"/>
      <c r="I14" s="81"/>
      <c r="J14" s="81">
        <f t="shared" si="0"/>
        <v>0</v>
      </c>
    </row>
    <row r="15" spans="1:12" x14ac:dyDescent="0.2">
      <c r="B15" s="9" t="s">
        <v>24</v>
      </c>
      <c r="D15" s="83">
        <f>SUM(D13:D14)</f>
        <v>0</v>
      </c>
      <c r="E15" s="83">
        <f t="shared" ref="E15:I15" si="2">SUM(E13:E14)</f>
        <v>0</v>
      </c>
      <c r="F15" s="83">
        <f t="shared" si="2"/>
        <v>0</v>
      </c>
      <c r="G15" s="83">
        <f t="shared" si="2"/>
        <v>0</v>
      </c>
      <c r="H15" s="83">
        <f t="shared" si="2"/>
        <v>0</v>
      </c>
      <c r="I15" s="83">
        <f t="shared" si="2"/>
        <v>0</v>
      </c>
      <c r="J15" s="83">
        <f t="shared" si="0"/>
        <v>0</v>
      </c>
      <c r="K15" s="81">
        <f>+J15</f>
        <v>0</v>
      </c>
      <c r="L15" s="8">
        <v>1</v>
      </c>
    </row>
    <row r="16" spans="1:12" x14ac:dyDescent="0.2">
      <c r="B16" s="7" t="s">
        <v>17</v>
      </c>
      <c r="D16" s="81"/>
      <c r="E16" s="81"/>
      <c r="F16" s="81"/>
      <c r="G16" s="81"/>
      <c r="H16" s="81"/>
      <c r="I16" s="81"/>
    </row>
    <row r="17" spans="1:12" x14ac:dyDescent="0.2">
      <c r="A17" s="6">
        <v>109</v>
      </c>
      <c r="B17" s="6" t="s">
        <v>21</v>
      </c>
      <c r="C17" s="6" t="s">
        <v>18</v>
      </c>
      <c r="D17" s="81"/>
      <c r="E17" s="81"/>
      <c r="F17" s="81"/>
      <c r="G17" s="81"/>
      <c r="H17" s="81"/>
      <c r="I17" s="81"/>
      <c r="J17" s="81">
        <f t="shared" si="0"/>
        <v>0</v>
      </c>
    </row>
    <row r="18" spans="1:12" x14ac:dyDescent="0.2">
      <c r="A18" s="6">
        <v>110</v>
      </c>
      <c r="C18" s="6" t="s">
        <v>18</v>
      </c>
      <c r="D18" s="81"/>
      <c r="E18" s="81"/>
      <c r="F18" s="81"/>
      <c r="G18" s="81"/>
      <c r="H18" s="81"/>
      <c r="I18" s="81"/>
      <c r="J18" s="81">
        <f t="shared" si="0"/>
        <v>0</v>
      </c>
    </row>
    <row r="19" spans="1:12" x14ac:dyDescent="0.2">
      <c r="A19" s="6">
        <v>111</v>
      </c>
      <c r="C19" s="6" t="s">
        <v>18</v>
      </c>
      <c r="D19" s="81"/>
      <c r="E19" s="81"/>
      <c r="F19" s="81"/>
      <c r="G19" s="81"/>
      <c r="H19" s="81"/>
      <c r="I19" s="81"/>
      <c r="J19" s="81">
        <f t="shared" si="0"/>
        <v>0</v>
      </c>
    </row>
    <row r="20" spans="1:12" x14ac:dyDescent="0.2">
      <c r="A20" s="6">
        <v>112</v>
      </c>
      <c r="C20" s="6" t="s">
        <v>18</v>
      </c>
      <c r="D20" s="81"/>
      <c r="E20" s="81"/>
      <c r="F20" s="81"/>
      <c r="G20" s="81"/>
      <c r="H20" s="81"/>
      <c r="I20" s="81"/>
      <c r="J20" s="81">
        <f t="shared" si="0"/>
        <v>0</v>
      </c>
    </row>
    <row r="21" spans="1:12" x14ac:dyDescent="0.2">
      <c r="B21" s="9" t="s">
        <v>25</v>
      </c>
      <c r="D21" s="83">
        <f>SUM(D17:D20)</f>
        <v>0</v>
      </c>
      <c r="E21" s="83">
        <f t="shared" ref="E21:I21" si="3">SUM(E17:E20)</f>
        <v>0</v>
      </c>
      <c r="F21" s="83">
        <f t="shared" si="3"/>
        <v>0</v>
      </c>
      <c r="G21" s="83">
        <f t="shared" si="3"/>
        <v>0</v>
      </c>
      <c r="H21" s="83">
        <f t="shared" si="3"/>
        <v>0</v>
      </c>
      <c r="I21" s="83">
        <f t="shared" si="3"/>
        <v>0</v>
      </c>
      <c r="J21" s="83">
        <f t="shared" si="0"/>
        <v>0</v>
      </c>
      <c r="K21" s="81">
        <f>+J21</f>
        <v>0</v>
      </c>
      <c r="L21" s="8">
        <v>1</v>
      </c>
    </row>
    <row r="22" spans="1:12" x14ac:dyDescent="0.2">
      <c r="B22" s="7" t="s">
        <v>26</v>
      </c>
      <c r="D22" s="81"/>
      <c r="E22" s="81"/>
      <c r="F22" s="81"/>
      <c r="G22" s="81"/>
      <c r="H22" s="81"/>
      <c r="I22" s="81"/>
    </row>
    <row r="23" spans="1:12" x14ac:dyDescent="0.2">
      <c r="A23" s="6">
        <v>113</v>
      </c>
      <c r="B23" s="6" t="s">
        <v>27</v>
      </c>
      <c r="C23" s="6" t="s">
        <v>11</v>
      </c>
      <c r="D23" s="81"/>
      <c r="E23" s="81"/>
      <c r="F23" s="81"/>
      <c r="G23" s="81"/>
      <c r="H23" s="81"/>
      <c r="I23" s="81"/>
      <c r="J23" s="81">
        <f t="shared" si="0"/>
        <v>0</v>
      </c>
    </row>
    <row r="24" spans="1:12" x14ac:dyDescent="0.2">
      <c r="A24" s="6">
        <v>114</v>
      </c>
      <c r="B24" s="6" t="s">
        <v>28</v>
      </c>
      <c r="C24" s="6" t="s">
        <v>11</v>
      </c>
      <c r="D24" s="81"/>
      <c r="E24" s="81"/>
      <c r="F24" s="81"/>
      <c r="G24" s="81"/>
      <c r="H24" s="81"/>
      <c r="I24" s="81"/>
      <c r="J24" s="81">
        <f t="shared" si="0"/>
        <v>0</v>
      </c>
    </row>
    <row r="25" spans="1:12" x14ac:dyDescent="0.2">
      <c r="A25" s="6">
        <v>115</v>
      </c>
      <c r="B25" s="6" t="s">
        <v>37</v>
      </c>
      <c r="C25" s="6" t="s">
        <v>11</v>
      </c>
      <c r="D25" s="81"/>
      <c r="E25" s="81"/>
      <c r="F25" s="81"/>
      <c r="G25" s="81"/>
      <c r="H25" s="81"/>
      <c r="I25" s="81"/>
      <c r="J25" s="81">
        <f t="shared" si="0"/>
        <v>0</v>
      </c>
    </row>
    <row r="26" spans="1:12" x14ac:dyDescent="0.2">
      <c r="A26" s="6">
        <v>116</v>
      </c>
      <c r="B26" s="6" t="s">
        <v>29</v>
      </c>
      <c r="C26" s="6" t="s">
        <v>11</v>
      </c>
      <c r="D26" s="81"/>
      <c r="E26" s="81"/>
      <c r="F26" s="81"/>
      <c r="G26" s="81"/>
      <c r="H26" s="81"/>
      <c r="I26" s="81"/>
      <c r="J26" s="81">
        <f t="shared" si="0"/>
        <v>0</v>
      </c>
    </row>
    <row r="27" spans="1:12" x14ac:dyDescent="0.2">
      <c r="A27" s="6">
        <v>117</v>
      </c>
      <c r="B27" s="6" t="s">
        <v>30</v>
      </c>
      <c r="C27" s="6" t="s">
        <v>11</v>
      </c>
      <c r="D27" s="81"/>
      <c r="E27" s="81"/>
      <c r="F27" s="81"/>
      <c r="G27" s="81"/>
      <c r="H27" s="81"/>
      <c r="I27" s="81"/>
      <c r="J27" s="81">
        <f t="shared" si="0"/>
        <v>0</v>
      </c>
    </row>
    <row r="28" spans="1:12" x14ac:dyDescent="0.2">
      <c r="A28" s="6">
        <v>118</v>
      </c>
      <c r="B28" s="6" t="s">
        <v>35</v>
      </c>
      <c r="C28" s="6" t="s">
        <v>11</v>
      </c>
      <c r="D28" s="81"/>
      <c r="E28" s="81"/>
      <c r="F28" s="81"/>
      <c r="G28" s="81"/>
      <c r="H28" s="81"/>
      <c r="I28" s="81"/>
      <c r="J28" s="81">
        <f t="shared" si="0"/>
        <v>0</v>
      </c>
    </row>
    <row r="29" spans="1:12" x14ac:dyDescent="0.2">
      <c r="A29" s="6">
        <v>119</v>
      </c>
      <c r="B29" s="6" t="s">
        <v>36</v>
      </c>
      <c r="C29" s="6" t="s">
        <v>11</v>
      </c>
      <c r="D29" s="81"/>
      <c r="E29" s="81"/>
      <c r="F29" s="81"/>
      <c r="G29" s="81"/>
      <c r="H29" s="81"/>
      <c r="I29" s="81"/>
      <c r="J29" s="81">
        <f t="shared" si="0"/>
        <v>0</v>
      </c>
    </row>
    <row r="30" spans="1:12" x14ac:dyDescent="0.2">
      <c r="A30" s="6">
        <v>120</v>
      </c>
      <c r="B30" s="6" t="s">
        <v>31</v>
      </c>
      <c r="C30" s="6" t="s">
        <v>11</v>
      </c>
      <c r="D30" s="81"/>
      <c r="E30" s="81"/>
      <c r="F30" s="81"/>
      <c r="G30" s="81"/>
      <c r="H30" s="81"/>
      <c r="I30" s="81"/>
      <c r="J30" s="81">
        <f t="shared" si="0"/>
        <v>0</v>
      </c>
    </row>
    <row r="31" spans="1:12" x14ac:dyDescent="0.2">
      <c r="B31" s="9" t="s">
        <v>32</v>
      </c>
      <c r="D31" s="83">
        <f>SUM(D23:D30)</f>
        <v>0</v>
      </c>
      <c r="E31" s="83">
        <f t="shared" ref="E31:I31" si="4">SUM(E23:E30)</f>
        <v>0</v>
      </c>
      <c r="F31" s="83">
        <f t="shared" si="4"/>
        <v>0</v>
      </c>
      <c r="G31" s="83">
        <f t="shared" si="4"/>
        <v>0</v>
      </c>
      <c r="H31" s="83">
        <f t="shared" si="4"/>
        <v>0</v>
      </c>
      <c r="I31" s="83">
        <f t="shared" si="4"/>
        <v>0</v>
      </c>
      <c r="J31" s="83">
        <f t="shared" si="0"/>
        <v>0</v>
      </c>
      <c r="K31" s="81">
        <f>+J31</f>
        <v>0</v>
      </c>
      <c r="L31" s="8">
        <v>1</v>
      </c>
    </row>
    <row r="32" spans="1:12" ht="13.5" thickBot="1" x14ac:dyDescent="0.25">
      <c r="B32" s="9" t="s">
        <v>33</v>
      </c>
      <c r="D32" s="85">
        <f>+D11+D15+D21+D31</f>
        <v>0</v>
      </c>
      <c r="E32" s="85">
        <f t="shared" ref="E32:I32" si="5">+E11+E15+E21+E31</f>
        <v>0</v>
      </c>
      <c r="F32" s="85">
        <f t="shared" si="5"/>
        <v>0</v>
      </c>
      <c r="G32" s="85">
        <f t="shared" si="5"/>
        <v>0</v>
      </c>
      <c r="H32" s="85">
        <f t="shared" si="5"/>
        <v>0</v>
      </c>
      <c r="I32" s="85">
        <f t="shared" si="5"/>
        <v>0</v>
      </c>
      <c r="J32" s="85">
        <f t="shared" si="0"/>
        <v>0</v>
      </c>
      <c r="K32" s="99">
        <f>+J32</f>
        <v>0</v>
      </c>
    </row>
    <row r="33" ht="13.5" thickTop="1" x14ac:dyDescent="0.2"/>
  </sheetData>
  <printOptions gridLines="1"/>
  <pageMargins left="0.23622047244094491" right="0.23622047244094491" top="0.74803149606299213" bottom="0.74803149606299213" header="0.31496062992125984" footer="0.31496062992125984"/>
  <pageSetup scale="97" fitToHeight="0" orientation="landscape" r:id="rId1"/>
  <headerFooter>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3" zoomScaleNormal="100" workbookViewId="0">
      <selection activeCell="C36" sqref="C36"/>
    </sheetView>
  </sheetViews>
  <sheetFormatPr defaultRowHeight="15" x14ac:dyDescent="0.25"/>
  <cols>
    <col min="1" max="1" width="4.7109375" customWidth="1"/>
    <col min="2" max="2" width="39.140625" customWidth="1"/>
    <col min="3" max="3" width="6.28515625" bestFit="1" customWidth="1"/>
    <col min="10" max="10" width="9.140625" style="89"/>
    <col min="11" max="11" width="11.42578125" style="89" customWidth="1"/>
    <col min="12" max="12" width="3" customWidth="1"/>
    <col min="13" max="13" width="57.7109375" customWidth="1"/>
  </cols>
  <sheetData>
    <row r="1" spans="1:13" s="4" customFormat="1" ht="12.75" x14ac:dyDescent="0.2">
      <c r="A1" s="2" t="s">
        <v>13</v>
      </c>
      <c r="B1" s="11"/>
      <c r="C1" s="11"/>
      <c r="D1" s="11"/>
      <c r="E1" s="11"/>
      <c r="F1" s="11"/>
      <c r="G1" s="11"/>
      <c r="H1" s="11"/>
      <c r="I1" s="11"/>
      <c r="J1" s="79"/>
      <c r="K1" s="90"/>
    </row>
    <row r="2" spans="1:13" s="1" customFormat="1" ht="24.75" customHeight="1" thickBot="1" x14ac:dyDescent="0.25">
      <c r="A2" s="12" t="s">
        <v>0</v>
      </c>
      <c r="B2" s="13" t="s">
        <v>8</v>
      </c>
      <c r="C2" s="12" t="s">
        <v>10</v>
      </c>
      <c r="D2" s="14" t="s">
        <v>1</v>
      </c>
      <c r="E2" s="14" t="str">
        <f>+Income!E3</f>
        <v>CHURCH #1</v>
      </c>
      <c r="F2" s="14" t="str">
        <f>+Income!F3</f>
        <v>CHURCH #2</v>
      </c>
      <c r="G2" s="14" t="str">
        <f>+Income!G3</f>
        <v>CHURCH #3</v>
      </c>
      <c r="H2" s="14" t="str">
        <f>+Income!H3</f>
        <v>CHURCH #4</v>
      </c>
      <c r="I2" s="14" t="str">
        <f>+Income!I3</f>
        <v>CHURCH #5</v>
      </c>
      <c r="J2" s="80" t="s">
        <v>7</v>
      </c>
      <c r="K2" s="91" t="s">
        <v>44</v>
      </c>
      <c r="M2" s="58" t="s">
        <v>161</v>
      </c>
    </row>
    <row r="3" spans="1:13" s="6" customFormat="1" ht="12.75" x14ac:dyDescent="0.2">
      <c r="A3" s="7" t="s">
        <v>19</v>
      </c>
      <c r="J3" s="81"/>
      <c r="K3" s="81"/>
    </row>
    <row r="4" spans="1:13" s="6" customFormat="1" ht="19.5" customHeight="1" x14ac:dyDescent="0.2">
      <c r="A4" s="6">
        <v>201</v>
      </c>
      <c r="B4" s="17" t="s">
        <v>20</v>
      </c>
      <c r="C4" s="6" t="s">
        <v>39</v>
      </c>
      <c r="D4" s="81"/>
      <c r="E4" s="81"/>
      <c r="F4" s="81"/>
      <c r="G4" s="81"/>
      <c r="H4" s="81"/>
      <c r="I4" s="81"/>
      <c r="J4" s="81">
        <f t="shared" ref="J4:J23" si="0">SUM(D4:I4)</f>
        <v>0</v>
      </c>
      <c r="K4" s="92">
        <f>+J4*0.08</f>
        <v>0</v>
      </c>
      <c r="M4" s="6" t="s">
        <v>186</v>
      </c>
    </row>
    <row r="5" spans="1:13" s="6" customFormat="1" ht="25.5" x14ac:dyDescent="0.2">
      <c r="A5" s="6">
        <v>204</v>
      </c>
      <c r="B5" s="17" t="s">
        <v>147</v>
      </c>
      <c r="C5" s="6" t="s">
        <v>39</v>
      </c>
      <c r="D5" s="57"/>
      <c r="E5" s="57"/>
      <c r="F5" s="57"/>
      <c r="G5" s="57"/>
      <c r="H5" s="57"/>
      <c r="I5" s="57"/>
      <c r="J5" s="81">
        <f>+MissionalSchedule!L24</f>
        <v>0</v>
      </c>
      <c r="K5" s="92">
        <f>IF(J5&gt;1500,1500,J5)</f>
        <v>0</v>
      </c>
      <c r="M5" s="17" t="s">
        <v>187</v>
      </c>
    </row>
    <row r="6" spans="1:13" s="17" customFormat="1" ht="16.5" customHeight="1" x14ac:dyDescent="0.2">
      <c r="A6" s="17">
        <v>202</v>
      </c>
      <c r="B6" s="17" t="s">
        <v>38</v>
      </c>
      <c r="C6" s="17" t="s">
        <v>52</v>
      </c>
      <c r="D6" s="82"/>
      <c r="E6" s="82"/>
      <c r="F6" s="82"/>
      <c r="G6" s="82"/>
      <c r="H6" s="82"/>
      <c r="I6" s="82"/>
      <c r="J6" s="100">
        <f t="shared" si="0"/>
        <v>0</v>
      </c>
      <c r="K6" s="93">
        <f>IF(J6&lt;5000,0,J6-5000)</f>
        <v>0</v>
      </c>
      <c r="M6" s="17" t="s">
        <v>188</v>
      </c>
    </row>
    <row r="7" spans="1:13" s="6" customFormat="1" ht="12.75" x14ac:dyDescent="0.2">
      <c r="B7" s="9" t="s">
        <v>41</v>
      </c>
      <c r="D7" s="10">
        <f>SUM(D4:D6)</f>
        <v>0</v>
      </c>
      <c r="E7" s="10">
        <f t="shared" ref="E7:I7" si="1">SUM(E4:E6)</f>
        <v>0</v>
      </c>
      <c r="F7" s="10">
        <f t="shared" si="1"/>
        <v>0</v>
      </c>
      <c r="G7" s="10">
        <f t="shared" si="1"/>
        <v>0</v>
      </c>
      <c r="H7" s="10">
        <f t="shared" si="1"/>
        <v>0</v>
      </c>
      <c r="I7" s="10">
        <f t="shared" si="1"/>
        <v>0</v>
      </c>
      <c r="J7" s="83">
        <f t="shared" si="0"/>
        <v>0</v>
      </c>
      <c r="K7" s="81">
        <f>SUM(K4:K6)</f>
        <v>0</v>
      </c>
    </row>
    <row r="8" spans="1:13" s="6" customFormat="1" ht="12.75" x14ac:dyDescent="0.2">
      <c r="A8" s="6">
        <v>203</v>
      </c>
      <c r="B8" s="9" t="s">
        <v>70</v>
      </c>
      <c r="D8" s="10"/>
      <c r="E8" s="10"/>
      <c r="F8" s="10"/>
      <c r="G8" s="10"/>
      <c r="H8" s="10"/>
      <c r="I8" s="10"/>
      <c r="J8" s="83">
        <f t="shared" si="0"/>
        <v>0</v>
      </c>
      <c r="K8" s="94">
        <v>0</v>
      </c>
      <c r="M8" s="6" t="s">
        <v>189</v>
      </c>
    </row>
    <row r="9" spans="1:13" s="6" customFormat="1" ht="12.75" x14ac:dyDescent="0.2">
      <c r="A9" s="7" t="s">
        <v>45</v>
      </c>
      <c r="J9" s="81"/>
      <c r="K9" s="81"/>
    </row>
    <row r="10" spans="1:13" s="6" customFormat="1" ht="12.75" x14ac:dyDescent="0.2">
      <c r="A10" s="6">
        <v>206</v>
      </c>
      <c r="B10" s="6" t="s">
        <v>159</v>
      </c>
      <c r="D10" s="81"/>
      <c r="E10" s="81"/>
      <c r="F10" s="81"/>
      <c r="G10" s="81"/>
      <c r="H10" s="81"/>
      <c r="I10" s="81"/>
      <c r="J10" s="81">
        <f t="shared" si="0"/>
        <v>0</v>
      </c>
      <c r="K10" s="94">
        <v>0</v>
      </c>
      <c r="M10" s="6" t="s">
        <v>190</v>
      </c>
    </row>
    <row r="11" spans="1:13" s="6" customFormat="1" ht="12.75" x14ac:dyDescent="0.2">
      <c r="A11" s="6">
        <v>207</v>
      </c>
      <c r="B11" s="6" t="s">
        <v>160</v>
      </c>
      <c r="D11" s="81"/>
      <c r="E11" s="81"/>
      <c r="F11" s="81"/>
      <c r="G11" s="81"/>
      <c r="H11" s="81"/>
      <c r="I11" s="81"/>
      <c r="J11" s="81">
        <f t="shared" ref="J11" si="2">SUM(D11:I11)</f>
        <v>0</v>
      </c>
      <c r="K11" s="94">
        <v>0</v>
      </c>
      <c r="M11" s="6" t="s">
        <v>191</v>
      </c>
    </row>
    <row r="12" spans="1:13" s="6" customFormat="1" ht="12.75" x14ac:dyDescent="0.2">
      <c r="A12" s="6">
        <v>208</v>
      </c>
      <c r="B12" s="6" t="s">
        <v>42</v>
      </c>
      <c r="C12" s="6" t="s">
        <v>39</v>
      </c>
      <c r="D12" s="77"/>
      <c r="E12" s="78"/>
      <c r="F12" s="78"/>
      <c r="G12" s="78"/>
      <c r="H12" s="78"/>
      <c r="I12" s="78"/>
      <c r="J12" s="81">
        <f>+'Repairs and Maintenance'!D25</f>
        <v>0</v>
      </c>
      <c r="K12" s="92">
        <f>+J12*0.67</f>
        <v>0</v>
      </c>
      <c r="M12" s="6" t="s">
        <v>192</v>
      </c>
    </row>
    <row r="13" spans="1:13" s="6" customFormat="1" ht="12.75" x14ac:dyDescent="0.2">
      <c r="A13" s="6">
        <v>209</v>
      </c>
      <c r="B13" s="6" t="s">
        <v>43</v>
      </c>
      <c r="C13" s="6" t="s">
        <v>39</v>
      </c>
      <c r="D13" s="81"/>
      <c r="E13" s="81"/>
      <c r="F13" s="81"/>
      <c r="G13" s="81"/>
      <c r="H13" s="81"/>
      <c r="I13" s="81"/>
      <c r="J13" s="81">
        <f t="shared" si="0"/>
        <v>0</v>
      </c>
      <c r="K13" s="81">
        <f>+J13</f>
        <v>0</v>
      </c>
      <c r="M13" s="6" t="s">
        <v>193</v>
      </c>
    </row>
    <row r="14" spans="1:13" s="6" customFormat="1" ht="12.75" x14ac:dyDescent="0.2">
      <c r="B14" s="9" t="s">
        <v>46</v>
      </c>
      <c r="D14" s="83">
        <f>SUM(D10:D13)</f>
        <v>0</v>
      </c>
      <c r="E14" s="83">
        <f t="shared" ref="E14:I14" si="3">SUM(E10:E13)</f>
        <v>0</v>
      </c>
      <c r="F14" s="83">
        <f t="shared" si="3"/>
        <v>0</v>
      </c>
      <c r="G14" s="83">
        <f t="shared" si="3"/>
        <v>0</v>
      </c>
      <c r="H14" s="83">
        <f t="shared" si="3"/>
        <v>0</v>
      </c>
      <c r="I14" s="83">
        <f t="shared" si="3"/>
        <v>0</v>
      </c>
      <c r="J14" s="83">
        <f t="shared" si="0"/>
        <v>0</v>
      </c>
      <c r="K14" s="81">
        <f>SUM(K10:K13)</f>
        <v>0</v>
      </c>
    </row>
    <row r="15" spans="1:13" s="6" customFormat="1" ht="12.75" x14ac:dyDescent="0.2">
      <c r="A15" s="7" t="s">
        <v>47</v>
      </c>
      <c r="J15" s="81"/>
      <c r="K15" s="81"/>
    </row>
    <row r="16" spans="1:13" s="6" customFormat="1" x14ac:dyDescent="0.2">
      <c r="A16" s="6">
        <v>210</v>
      </c>
      <c r="B16" s="6" t="s">
        <v>49</v>
      </c>
      <c r="C16" s="6" t="s">
        <v>40</v>
      </c>
      <c r="D16" s="81"/>
      <c r="E16" s="81"/>
      <c r="F16" s="81"/>
      <c r="G16" s="81"/>
      <c r="H16" s="81"/>
      <c r="I16" s="81"/>
      <c r="J16" s="81">
        <f t="shared" si="0"/>
        <v>0</v>
      </c>
      <c r="K16" s="95">
        <f>IF(J16&gt;(J25-J16)*0.05,(+J16-((J25-J16)*0.05)),0)</f>
        <v>0</v>
      </c>
      <c r="M16" s="6" t="s">
        <v>194</v>
      </c>
    </row>
    <row r="17" spans="1:13" s="6" customFormat="1" ht="12.75" x14ac:dyDescent="0.2">
      <c r="A17" s="6">
        <v>211</v>
      </c>
      <c r="B17" s="6" t="s">
        <v>50</v>
      </c>
      <c r="C17" s="6" t="s">
        <v>51</v>
      </c>
      <c r="D17" s="81"/>
      <c r="E17" s="81"/>
      <c r="F17" s="81"/>
      <c r="G17" s="81"/>
      <c r="H17" s="81"/>
      <c r="I17" s="81"/>
      <c r="J17" s="81">
        <f t="shared" si="0"/>
        <v>0</v>
      </c>
      <c r="K17" s="81">
        <f>IF(J17&gt;1000,1000,J17)</f>
        <v>0</v>
      </c>
      <c r="M17" s="6" t="s">
        <v>195</v>
      </c>
    </row>
    <row r="18" spans="1:13" s="6" customFormat="1" ht="12.75" x14ac:dyDescent="0.2">
      <c r="A18" s="6">
        <v>212</v>
      </c>
      <c r="B18" s="6" t="s">
        <v>61</v>
      </c>
      <c r="C18" s="6" t="s">
        <v>53</v>
      </c>
      <c r="D18" s="81"/>
      <c r="E18" s="81"/>
      <c r="F18" s="81"/>
      <c r="G18" s="81"/>
      <c r="H18" s="81"/>
      <c r="I18" s="81"/>
      <c r="J18" s="81">
        <f t="shared" si="0"/>
        <v>0</v>
      </c>
      <c r="K18" s="81">
        <f t="shared" ref="K18:K19" si="4">+J18</f>
        <v>0</v>
      </c>
      <c r="M18" s="6" t="s">
        <v>196</v>
      </c>
    </row>
    <row r="19" spans="1:13" s="6" customFormat="1" ht="12.75" x14ac:dyDescent="0.2">
      <c r="A19" s="6">
        <v>213</v>
      </c>
      <c r="B19" s="19" t="s">
        <v>62</v>
      </c>
      <c r="C19" s="19"/>
      <c r="D19" s="84"/>
      <c r="E19" s="84"/>
      <c r="F19" s="84"/>
      <c r="G19" s="84"/>
      <c r="H19" s="84"/>
      <c r="I19" s="84"/>
      <c r="J19" s="84">
        <f t="shared" si="0"/>
        <v>0</v>
      </c>
      <c r="K19" s="81">
        <f t="shared" si="4"/>
        <v>0</v>
      </c>
      <c r="M19" s="6" t="s">
        <v>197</v>
      </c>
    </row>
    <row r="20" spans="1:13" s="6" customFormat="1" ht="12.75" x14ac:dyDescent="0.2">
      <c r="A20" s="6">
        <v>214</v>
      </c>
      <c r="B20" s="6" t="s">
        <v>71</v>
      </c>
      <c r="D20" s="81"/>
      <c r="E20" s="81"/>
      <c r="F20" s="81"/>
      <c r="G20" s="81"/>
      <c r="H20" s="81"/>
      <c r="I20" s="81"/>
      <c r="J20" s="81">
        <f t="shared" ref="J20:J22" si="5">SUM(D20:I20)</f>
        <v>0</v>
      </c>
      <c r="K20" s="94">
        <v>0</v>
      </c>
      <c r="M20" s="6" t="s">
        <v>198</v>
      </c>
    </row>
    <row r="21" spans="1:13" s="6" customFormat="1" ht="12.75" x14ac:dyDescent="0.2">
      <c r="A21" s="6">
        <v>215</v>
      </c>
      <c r="B21" s="6" t="s">
        <v>72</v>
      </c>
      <c r="D21" s="81"/>
      <c r="E21" s="81"/>
      <c r="F21" s="81"/>
      <c r="G21" s="81"/>
      <c r="H21" s="81"/>
      <c r="I21" s="81"/>
      <c r="J21" s="81">
        <f t="shared" si="5"/>
        <v>0</v>
      </c>
      <c r="K21" s="94">
        <v>0</v>
      </c>
      <c r="M21" s="6" t="s">
        <v>199</v>
      </c>
    </row>
    <row r="22" spans="1:13" s="6" customFormat="1" ht="12.75" x14ac:dyDescent="0.2">
      <c r="A22" s="6">
        <v>216</v>
      </c>
      <c r="B22" s="6" t="s">
        <v>202</v>
      </c>
      <c r="D22" s="81"/>
      <c r="E22" s="81"/>
      <c r="F22" s="81"/>
      <c r="G22" s="81"/>
      <c r="H22" s="81"/>
      <c r="I22" s="81"/>
      <c r="J22" s="81">
        <f t="shared" si="5"/>
        <v>0</v>
      </c>
      <c r="K22" s="94">
        <v>0</v>
      </c>
      <c r="M22" s="6" t="s">
        <v>200</v>
      </c>
    </row>
    <row r="23" spans="1:13" s="6" customFormat="1" ht="12.75" x14ac:dyDescent="0.2">
      <c r="A23" s="6">
        <v>217</v>
      </c>
      <c r="B23" s="6" t="s">
        <v>203</v>
      </c>
      <c r="D23" s="81"/>
      <c r="E23" s="81"/>
      <c r="F23" s="81"/>
      <c r="G23" s="81"/>
      <c r="H23" s="81"/>
      <c r="I23" s="81"/>
      <c r="J23" s="81">
        <f t="shared" si="0"/>
        <v>0</v>
      </c>
      <c r="K23" s="94">
        <v>0</v>
      </c>
      <c r="M23" s="6" t="s">
        <v>201</v>
      </c>
    </row>
    <row r="24" spans="1:13" s="6" customFormat="1" ht="12.75" x14ac:dyDescent="0.2">
      <c r="B24" s="9" t="s">
        <v>48</v>
      </c>
      <c r="D24" s="83">
        <f>SUM(D16:D23)</f>
        <v>0</v>
      </c>
      <c r="E24" s="83">
        <f t="shared" ref="E24:K24" si="6">SUM(E16:E23)</f>
        <v>0</v>
      </c>
      <c r="F24" s="83">
        <f t="shared" si="6"/>
        <v>0</v>
      </c>
      <c r="G24" s="83">
        <f t="shared" si="6"/>
        <v>0</v>
      </c>
      <c r="H24" s="83">
        <f t="shared" si="6"/>
        <v>0</v>
      </c>
      <c r="I24" s="83">
        <f t="shared" si="6"/>
        <v>0</v>
      </c>
      <c r="J24" s="83">
        <f t="shared" si="6"/>
        <v>0</v>
      </c>
      <c r="K24" s="83">
        <f t="shared" si="6"/>
        <v>0</v>
      </c>
    </row>
    <row r="25" spans="1:13" s="6" customFormat="1" ht="13.5" thickBot="1" x14ac:dyDescent="0.25">
      <c r="B25" s="9" t="s">
        <v>63</v>
      </c>
      <c r="D25" s="85">
        <f t="shared" ref="D25:I25" si="7">+D24+D14+D7</f>
        <v>0</v>
      </c>
      <c r="E25" s="85">
        <f t="shared" si="7"/>
        <v>0</v>
      </c>
      <c r="F25" s="85">
        <f t="shared" si="7"/>
        <v>0</v>
      </c>
      <c r="G25" s="85">
        <f t="shared" si="7"/>
        <v>0</v>
      </c>
      <c r="H25" s="85">
        <f t="shared" si="7"/>
        <v>0</v>
      </c>
      <c r="I25" s="85">
        <f t="shared" si="7"/>
        <v>0</v>
      </c>
      <c r="J25" s="85">
        <f>+J24+J14+J7</f>
        <v>0</v>
      </c>
      <c r="K25" s="83">
        <f>+K24+K14+K7</f>
        <v>0</v>
      </c>
    </row>
    <row r="26" spans="1:13" s="6" customFormat="1" ht="13.5" thickTop="1" x14ac:dyDescent="0.2">
      <c r="A26" s="7" t="s">
        <v>54</v>
      </c>
      <c r="J26" s="81"/>
      <c r="K26" s="81"/>
    </row>
    <row r="27" spans="1:13" s="6" customFormat="1" ht="15.75" customHeight="1" x14ac:dyDescent="0.2">
      <c r="A27" s="6">
        <f>+A23+1</f>
        <v>218</v>
      </c>
      <c r="B27" s="29" t="s">
        <v>112</v>
      </c>
      <c r="C27" s="6" t="s">
        <v>55</v>
      </c>
      <c r="D27" s="81"/>
      <c r="E27" s="81"/>
      <c r="F27" s="81"/>
      <c r="G27" s="81"/>
      <c r="H27" s="81"/>
      <c r="I27" s="81"/>
      <c r="J27" s="81">
        <f t="shared" ref="J27:J34" si="8">SUM(D27:I27)</f>
        <v>0</v>
      </c>
      <c r="K27" s="81">
        <f>+J27</f>
        <v>0</v>
      </c>
      <c r="M27" s="6" t="s">
        <v>204</v>
      </c>
    </row>
    <row r="28" spans="1:13" s="6" customFormat="1" ht="12.75" x14ac:dyDescent="0.2">
      <c r="A28" s="6">
        <f>+A27+1</f>
        <v>219</v>
      </c>
      <c r="B28" s="6" t="s">
        <v>67</v>
      </c>
      <c r="C28" s="6" t="s">
        <v>76</v>
      </c>
      <c r="D28" s="81"/>
      <c r="E28" s="81"/>
      <c r="F28" s="81"/>
      <c r="G28" s="81"/>
      <c r="H28" s="81"/>
      <c r="I28" s="81"/>
      <c r="J28" s="81">
        <f t="shared" si="8"/>
        <v>0</v>
      </c>
      <c r="K28" s="81">
        <f t="shared" ref="K28:K34" si="9">+J28</f>
        <v>0</v>
      </c>
      <c r="M28" s="6" t="s">
        <v>205</v>
      </c>
    </row>
    <row r="29" spans="1:13" s="6" customFormat="1" ht="12.75" x14ac:dyDescent="0.2">
      <c r="A29" s="6">
        <f t="shared" ref="A29:A34" si="10">+A28+1</f>
        <v>220</v>
      </c>
      <c r="B29" s="6" t="s">
        <v>57</v>
      </c>
      <c r="C29" s="6" t="s">
        <v>56</v>
      </c>
      <c r="D29" s="81"/>
      <c r="E29" s="81"/>
      <c r="F29" s="81"/>
      <c r="G29" s="81"/>
      <c r="H29" s="81"/>
      <c r="I29" s="81"/>
      <c r="J29" s="81">
        <f t="shared" si="8"/>
        <v>0</v>
      </c>
      <c r="K29" s="81">
        <f t="shared" si="9"/>
        <v>0</v>
      </c>
      <c r="M29" s="6" t="s">
        <v>206</v>
      </c>
    </row>
    <row r="30" spans="1:13" s="6" customFormat="1" ht="12.75" x14ac:dyDescent="0.2">
      <c r="A30" s="6">
        <f t="shared" si="10"/>
        <v>221</v>
      </c>
      <c r="B30" s="6" t="s">
        <v>58</v>
      </c>
      <c r="C30" s="6" t="s">
        <v>75</v>
      </c>
      <c r="D30" s="81"/>
      <c r="E30" s="81"/>
      <c r="F30" s="81"/>
      <c r="G30" s="81"/>
      <c r="H30" s="81"/>
      <c r="I30" s="81"/>
      <c r="J30" s="81">
        <f t="shared" si="8"/>
        <v>0</v>
      </c>
      <c r="K30" s="81">
        <f t="shared" si="9"/>
        <v>0</v>
      </c>
      <c r="M30" s="6" t="s">
        <v>207</v>
      </c>
    </row>
    <row r="31" spans="1:13" s="6" customFormat="1" ht="27" customHeight="1" x14ac:dyDescent="0.2">
      <c r="A31" s="6">
        <f t="shared" si="10"/>
        <v>222</v>
      </c>
      <c r="B31" s="29" t="s">
        <v>113</v>
      </c>
      <c r="C31" s="6" t="s">
        <v>59</v>
      </c>
      <c r="D31" s="86"/>
      <c r="E31" s="86"/>
      <c r="F31" s="86"/>
      <c r="G31" s="86"/>
      <c r="H31" s="86"/>
      <c r="I31" s="86"/>
      <c r="J31" s="86">
        <f t="shared" si="8"/>
        <v>0</v>
      </c>
      <c r="K31" s="86">
        <f t="shared" si="9"/>
        <v>0</v>
      </c>
      <c r="M31" s="158" t="s">
        <v>208</v>
      </c>
    </row>
    <row r="32" spans="1:13" s="6" customFormat="1" ht="12.75" x14ac:dyDescent="0.2">
      <c r="A32" s="6">
        <f t="shared" si="10"/>
        <v>223</v>
      </c>
      <c r="B32" s="19" t="s">
        <v>68</v>
      </c>
      <c r="C32" s="19"/>
      <c r="D32" s="84"/>
      <c r="E32" s="84"/>
      <c r="F32" s="84"/>
      <c r="G32" s="84"/>
      <c r="H32" s="84"/>
      <c r="I32" s="84"/>
      <c r="J32" s="84">
        <f t="shared" si="8"/>
        <v>0</v>
      </c>
      <c r="K32" s="81">
        <f t="shared" si="9"/>
        <v>0</v>
      </c>
      <c r="M32" s="6" t="s">
        <v>209</v>
      </c>
    </row>
    <row r="33" spans="1:13" s="6" customFormat="1" ht="12.75" x14ac:dyDescent="0.2">
      <c r="A33" s="6">
        <f t="shared" si="10"/>
        <v>224</v>
      </c>
      <c r="B33" s="19" t="s">
        <v>69</v>
      </c>
      <c r="C33" s="19"/>
      <c r="D33" s="84"/>
      <c r="E33" s="84"/>
      <c r="F33" s="84"/>
      <c r="G33" s="84"/>
      <c r="H33" s="84"/>
      <c r="I33" s="84"/>
      <c r="J33" s="84">
        <f t="shared" si="8"/>
        <v>0</v>
      </c>
      <c r="K33" s="81">
        <f t="shared" si="9"/>
        <v>0</v>
      </c>
      <c r="M33" s="6" t="s">
        <v>210</v>
      </c>
    </row>
    <row r="34" spans="1:13" s="6" customFormat="1" ht="13.5" customHeight="1" x14ac:dyDescent="0.2">
      <c r="A34" s="6">
        <f t="shared" si="10"/>
        <v>225</v>
      </c>
      <c r="B34" s="6" t="s">
        <v>211</v>
      </c>
      <c r="D34" s="81"/>
      <c r="E34" s="81"/>
      <c r="F34" s="81"/>
      <c r="G34" s="81"/>
      <c r="H34" s="81"/>
      <c r="I34" s="81"/>
      <c r="J34" s="81">
        <f t="shared" si="8"/>
        <v>0</v>
      </c>
      <c r="K34" s="81">
        <f t="shared" si="9"/>
        <v>0</v>
      </c>
      <c r="M34" s="6" t="s">
        <v>212</v>
      </c>
    </row>
    <row r="35" spans="1:13" s="6" customFormat="1" ht="12.75" x14ac:dyDescent="0.2">
      <c r="B35" s="9" t="s">
        <v>60</v>
      </c>
      <c r="D35" s="83">
        <f>SUM(D27:D34)</f>
        <v>0</v>
      </c>
      <c r="E35" s="83">
        <f t="shared" ref="E35:J35" si="11">SUM(E27:E34)</f>
        <v>0</v>
      </c>
      <c r="F35" s="83">
        <f t="shared" si="11"/>
        <v>0</v>
      </c>
      <c r="G35" s="83">
        <f t="shared" si="11"/>
        <v>0</v>
      </c>
      <c r="H35" s="83">
        <f t="shared" si="11"/>
        <v>0</v>
      </c>
      <c r="I35" s="83">
        <f t="shared" si="11"/>
        <v>0</v>
      </c>
      <c r="J35" s="83">
        <f t="shared" si="11"/>
        <v>0</v>
      </c>
      <c r="K35" s="83">
        <f>+J35</f>
        <v>0</v>
      </c>
    </row>
    <row r="36" spans="1:13" s="6" customFormat="1" ht="12.75" x14ac:dyDescent="0.2">
      <c r="B36" s="9" t="s">
        <v>150</v>
      </c>
      <c r="D36" s="87"/>
      <c r="E36" s="87"/>
      <c r="F36" s="87"/>
      <c r="G36" s="87"/>
      <c r="H36" s="87"/>
      <c r="I36" s="87"/>
      <c r="J36" s="87"/>
      <c r="K36" s="87">
        <f>+K35+K25</f>
        <v>0</v>
      </c>
    </row>
    <row r="37" spans="1:13" s="6" customFormat="1" ht="12.75" x14ac:dyDescent="0.2">
      <c r="B37" s="9"/>
      <c r="D37" s="87"/>
      <c r="E37" s="87"/>
      <c r="F37" s="87"/>
      <c r="G37" s="87"/>
      <c r="H37" s="87"/>
      <c r="I37" s="87"/>
      <c r="J37" s="87"/>
      <c r="K37" s="87"/>
    </row>
    <row r="38" spans="1:13" s="9" customFormat="1" ht="12.75" x14ac:dyDescent="0.2">
      <c r="A38" s="9" t="s">
        <v>66</v>
      </c>
      <c r="D38" s="88"/>
      <c r="E38" s="88"/>
      <c r="F38" s="88"/>
      <c r="G38" s="88"/>
      <c r="H38" s="88"/>
      <c r="I38" s="88"/>
      <c r="J38" s="88"/>
      <c r="K38" s="96"/>
    </row>
    <row r="39" spans="1:13" s="9" customFormat="1" ht="12.75" x14ac:dyDescent="0.2">
      <c r="B39" s="9" t="s">
        <v>148</v>
      </c>
      <c r="D39" s="88"/>
      <c r="E39" s="88"/>
      <c r="F39" s="88"/>
      <c r="G39" s="88"/>
      <c r="H39" s="88"/>
      <c r="I39" s="88"/>
      <c r="J39" s="88"/>
      <c r="K39" s="96"/>
    </row>
    <row r="40" spans="1:13" s="6" customFormat="1" ht="12.75" x14ac:dyDescent="0.2">
      <c r="B40" s="6" t="s">
        <v>64</v>
      </c>
      <c r="D40" s="81">
        <f>+Income!D23-Exemptions!D18</f>
        <v>0</v>
      </c>
      <c r="E40" s="81">
        <f>+Income!E23-Exemptions!E18</f>
        <v>0</v>
      </c>
      <c r="F40" s="81">
        <f>+Income!F23-Exemptions!F18</f>
        <v>0</v>
      </c>
      <c r="G40" s="81">
        <f>+Income!G23-Exemptions!G18</f>
        <v>0</v>
      </c>
      <c r="H40" s="81">
        <f>+Income!H23-Exemptions!H18</f>
        <v>0</v>
      </c>
      <c r="I40" s="81">
        <f>+Income!I23-Exemptions!I18</f>
        <v>0</v>
      </c>
      <c r="J40" s="81">
        <f t="shared" ref="J40:J41" si="12">SUM(D40:I40)</f>
        <v>0</v>
      </c>
      <c r="K40" s="81"/>
    </row>
    <row r="41" spans="1:13" s="6" customFormat="1" ht="12.75" x14ac:dyDescent="0.2">
      <c r="B41" s="6" t="s">
        <v>65</v>
      </c>
      <c r="D41" s="81">
        <f>+Income!D24-Exemptions!D19</f>
        <v>0</v>
      </c>
      <c r="E41" s="81">
        <f>+Income!E24-Exemptions!E19</f>
        <v>0</v>
      </c>
      <c r="F41" s="81">
        <f>+Income!F24-Exemptions!F19</f>
        <v>0</v>
      </c>
      <c r="G41" s="81">
        <f>+Income!G24-Exemptions!G19</f>
        <v>0</v>
      </c>
      <c r="H41" s="81">
        <f>+Income!H24-Exemptions!H19</f>
        <v>0</v>
      </c>
      <c r="I41" s="81">
        <f>+Income!I24-Exemptions!I19</f>
        <v>0</v>
      </c>
      <c r="J41" s="81">
        <f t="shared" si="12"/>
        <v>0</v>
      </c>
      <c r="K41" s="81"/>
    </row>
    <row r="42" spans="1:13" s="6" customFormat="1" ht="12.75" x14ac:dyDescent="0.2">
      <c r="B42" s="6" t="s">
        <v>74</v>
      </c>
      <c r="D42" s="81">
        <f>+D4+D8</f>
        <v>0</v>
      </c>
      <c r="E42" s="81">
        <f t="shared" ref="E42:I42" si="13">+E4+E8</f>
        <v>0</v>
      </c>
      <c r="F42" s="81">
        <f t="shared" si="13"/>
        <v>0</v>
      </c>
      <c r="G42" s="81">
        <f t="shared" si="13"/>
        <v>0</v>
      </c>
      <c r="H42" s="81">
        <f t="shared" si="13"/>
        <v>0</v>
      </c>
      <c r="I42" s="81">
        <f t="shared" si="13"/>
        <v>0</v>
      </c>
      <c r="J42" s="81">
        <f>SUM(D42:I42)</f>
        <v>0</v>
      </c>
      <c r="K42" s="81"/>
    </row>
    <row r="43" spans="1:13" s="6" customFormat="1" ht="12.75" x14ac:dyDescent="0.2">
      <c r="J43" s="81"/>
      <c r="K43" s="81"/>
    </row>
    <row r="44" spans="1:13" s="6" customFormat="1" ht="12.75" x14ac:dyDescent="0.2">
      <c r="A44" s="7"/>
      <c r="J44" s="81"/>
      <c r="K44" s="81"/>
    </row>
  </sheetData>
  <printOptions gridLines="1"/>
  <pageMargins left="0.23622047244094491" right="0.23622047244094491"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K6" sqref="K6"/>
    </sheetView>
  </sheetViews>
  <sheetFormatPr defaultRowHeight="12.75" x14ac:dyDescent="0.2"/>
  <cols>
    <col min="1" max="1" width="10.28515625" style="6" customWidth="1"/>
    <col min="2" max="2" width="7" style="6" customWidth="1"/>
    <col min="3" max="3" width="25" style="6" customWidth="1"/>
    <col min="4" max="8" width="9.140625" style="6"/>
    <col min="9" max="9" width="4.28515625" style="6" customWidth="1"/>
    <col min="10" max="10" width="11.28515625" style="20" customWidth="1"/>
    <col min="11" max="12" width="9.140625" style="20"/>
    <col min="13" max="16384" width="9.140625" style="6"/>
  </cols>
  <sheetData>
    <row r="1" spans="1:12" ht="38.25" customHeight="1" x14ac:dyDescent="0.2">
      <c r="A1" s="139" t="s">
        <v>125</v>
      </c>
      <c r="B1" s="139"/>
      <c r="C1" s="139"/>
      <c r="D1" s="139"/>
      <c r="E1" s="139"/>
      <c r="F1" s="139"/>
      <c r="G1" s="139"/>
      <c r="H1" s="139"/>
      <c r="I1" s="139"/>
      <c r="J1" s="139"/>
      <c r="K1" s="139"/>
      <c r="L1" s="139"/>
    </row>
    <row r="2" spans="1:12" ht="36.75" customHeight="1" x14ac:dyDescent="0.3">
      <c r="A2" s="138" t="s">
        <v>127</v>
      </c>
      <c r="B2" s="138"/>
      <c r="C2" s="138"/>
      <c r="D2" s="138"/>
      <c r="E2" s="138"/>
      <c r="F2" s="138"/>
      <c r="G2" s="138"/>
      <c r="H2" s="138"/>
      <c r="I2" s="138"/>
      <c r="J2" s="138"/>
      <c r="K2" s="138"/>
      <c r="L2" s="138"/>
    </row>
    <row r="3" spans="1:12" ht="25.5" x14ac:dyDescent="0.2">
      <c r="A3" s="6" t="s">
        <v>78</v>
      </c>
      <c r="B3" s="6" t="s">
        <v>91</v>
      </c>
      <c r="C3" s="15" t="s">
        <v>92</v>
      </c>
      <c r="D3" s="140" t="s">
        <v>93</v>
      </c>
      <c r="E3" s="140"/>
      <c r="F3" s="140"/>
      <c r="G3" s="140"/>
      <c r="H3" s="140"/>
      <c r="I3" s="140"/>
      <c r="J3" s="23" t="s">
        <v>94</v>
      </c>
      <c r="K3" s="23" t="s">
        <v>95</v>
      </c>
      <c r="L3" s="23" t="s">
        <v>73</v>
      </c>
    </row>
    <row r="4" spans="1:12" ht="20.100000000000001" customHeight="1" x14ac:dyDescent="0.2">
      <c r="A4" s="6" t="s">
        <v>79</v>
      </c>
      <c r="C4" s="16"/>
      <c r="D4" s="137"/>
      <c r="E4" s="137"/>
      <c r="F4" s="137"/>
      <c r="G4" s="137"/>
      <c r="H4" s="137"/>
      <c r="I4" s="137"/>
      <c r="J4" s="18"/>
      <c r="K4" s="18"/>
      <c r="L4" s="105">
        <f>+J4+K4</f>
        <v>0</v>
      </c>
    </row>
    <row r="5" spans="1:12" ht="20.100000000000001" customHeight="1" x14ac:dyDescent="0.2">
      <c r="A5" s="6" t="s">
        <v>80</v>
      </c>
      <c r="C5" s="16"/>
      <c r="D5" s="137"/>
      <c r="E5" s="137"/>
      <c r="F5" s="137"/>
      <c r="G5" s="137"/>
      <c r="H5" s="137"/>
      <c r="I5" s="137"/>
      <c r="J5" s="18"/>
      <c r="K5" s="18"/>
      <c r="L5" s="105">
        <f t="shared" ref="L5:L23" si="0">+J5+K5</f>
        <v>0</v>
      </c>
    </row>
    <row r="6" spans="1:12" ht="20.100000000000001" customHeight="1" x14ac:dyDescent="0.2">
      <c r="A6" s="6" t="s">
        <v>81</v>
      </c>
      <c r="C6" s="17"/>
      <c r="D6" s="137"/>
      <c r="E6" s="137"/>
      <c r="F6" s="137"/>
      <c r="G6" s="137"/>
      <c r="H6" s="137"/>
      <c r="I6" s="137"/>
      <c r="J6" s="18"/>
      <c r="K6" s="18"/>
      <c r="L6" s="105">
        <f t="shared" si="0"/>
        <v>0</v>
      </c>
    </row>
    <row r="7" spans="1:12" ht="20.100000000000001" customHeight="1" x14ac:dyDescent="0.2">
      <c r="A7" s="6" t="s">
        <v>82</v>
      </c>
      <c r="C7" s="17"/>
      <c r="D7" s="137"/>
      <c r="E7" s="137"/>
      <c r="F7" s="137"/>
      <c r="G7" s="137"/>
      <c r="H7" s="137"/>
      <c r="I7" s="137"/>
      <c r="J7" s="18"/>
      <c r="K7" s="18"/>
      <c r="L7" s="105">
        <f t="shared" si="0"/>
        <v>0</v>
      </c>
    </row>
    <row r="8" spans="1:12" ht="20.100000000000001" customHeight="1" x14ac:dyDescent="0.2">
      <c r="A8" s="6" t="s">
        <v>83</v>
      </c>
      <c r="C8" s="17"/>
      <c r="D8" s="137"/>
      <c r="E8" s="137"/>
      <c r="F8" s="137"/>
      <c r="G8" s="137"/>
      <c r="H8" s="137"/>
      <c r="I8" s="137"/>
      <c r="J8" s="18"/>
      <c r="K8" s="18"/>
      <c r="L8" s="105">
        <f t="shared" si="0"/>
        <v>0</v>
      </c>
    </row>
    <row r="9" spans="1:12" ht="20.100000000000001" customHeight="1" x14ac:dyDescent="0.2">
      <c r="A9" s="6" t="s">
        <v>84</v>
      </c>
      <c r="C9" s="16"/>
      <c r="D9" s="137"/>
      <c r="E9" s="137"/>
      <c r="F9" s="137"/>
      <c r="G9" s="137"/>
      <c r="H9" s="137"/>
      <c r="I9" s="137"/>
      <c r="J9" s="18"/>
      <c r="K9" s="18"/>
      <c r="L9" s="105">
        <f t="shared" si="0"/>
        <v>0</v>
      </c>
    </row>
    <row r="10" spans="1:12" ht="20.100000000000001" customHeight="1" x14ac:dyDescent="0.2">
      <c r="A10" s="6" t="s">
        <v>85</v>
      </c>
      <c r="C10" s="16"/>
      <c r="D10" s="137"/>
      <c r="E10" s="137"/>
      <c r="F10" s="137"/>
      <c r="G10" s="137"/>
      <c r="H10" s="137"/>
      <c r="I10" s="137"/>
      <c r="J10" s="18"/>
      <c r="K10" s="18"/>
      <c r="L10" s="105">
        <f t="shared" si="0"/>
        <v>0</v>
      </c>
    </row>
    <row r="11" spans="1:12" ht="20.100000000000001" customHeight="1" x14ac:dyDescent="0.2">
      <c r="A11" s="6" t="s">
        <v>86</v>
      </c>
      <c r="C11" s="17"/>
      <c r="D11" s="137"/>
      <c r="E11" s="137"/>
      <c r="F11" s="137"/>
      <c r="G11" s="137"/>
      <c r="H11" s="137"/>
      <c r="I11" s="137"/>
      <c r="J11" s="18"/>
      <c r="K11" s="18"/>
      <c r="L11" s="105">
        <f t="shared" si="0"/>
        <v>0</v>
      </c>
    </row>
    <row r="12" spans="1:12" ht="20.100000000000001" customHeight="1" x14ac:dyDescent="0.2">
      <c r="A12" s="6" t="s">
        <v>87</v>
      </c>
      <c r="C12" s="16"/>
      <c r="D12" s="137"/>
      <c r="E12" s="137"/>
      <c r="F12" s="137"/>
      <c r="G12" s="137"/>
      <c r="H12" s="137"/>
      <c r="I12" s="137"/>
      <c r="J12" s="18"/>
      <c r="K12" s="18"/>
      <c r="L12" s="105">
        <f t="shared" si="0"/>
        <v>0</v>
      </c>
    </row>
    <row r="13" spans="1:12" ht="20.100000000000001" customHeight="1" x14ac:dyDescent="0.2">
      <c r="A13" s="6" t="s">
        <v>88</v>
      </c>
      <c r="C13" s="16"/>
      <c r="D13" s="137"/>
      <c r="E13" s="137"/>
      <c r="F13" s="137"/>
      <c r="G13" s="137"/>
      <c r="H13" s="137"/>
      <c r="I13" s="137"/>
      <c r="J13" s="18"/>
      <c r="K13" s="18"/>
      <c r="L13" s="105">
        <f t="shared" si="0"/>
        <v>0</v>
      </c>
    </row>
    <row r="14" spans="1:12" ht="20.100000000000001" customHeight="1" x14ac:dyDescent="0.2">
      <c r="A14" s="6" t="s">
        <v>89</v>
      </c>
      <c r="C14" s="55"/>
      <c r="D14" s="137"/>
      <c r="E14" s="137"/>
      <c r="F14" s="137"/>
      <c r="G14" s="137"/>
      <c r="H14" s="137"/>
      <c r="I14" s="137"/>
      <c r="J14" s="18"/>
      <c r="K14" s="18"/>
      <c r="L14" s="105">
        <f t="shared" si="0"/>
        <v>0</v>
      </c>
    </row>
    <row r="15" spans="1:12" ht="20.100000000000001" customHeight="1" x14ac:dyDescent="0.2">
      <c r="A15" s="6" t="s">
        <v>90</v>
      </c>
      <c r="C15" s="55"/>
      <c r="D15" s="137"/>
      <c r="E15" s="137"/>
      <c r="F15" s="137"/>
      <c r="G15" s="137"/>
      <c r="H15" s="137"/>
      <c r="I15" s="137"/>
      <c r="J15" s="18"/>
      <c r="K15" s="18"/>
      <c r="L15" s="105">
        <f t="shared" si="0"/>
        <v>0</v>
      </c>
    </row>
    <row r="16" spans="1:12" ht="20.100000000000001" customHeight="1" x14ac:dyDescent="0.2">
      <c r="A16" s="6" t="s">
        <v>151</v>
      </c>
      <c r="C16" s="55"/>
      <c r="D16" s="137"/>
      <c r="E16" s="137"/>
      <c r="F16" s="137"/>
      <c r="G16" s="137"/>
      <c r="H16" s="137"/>
      <c r="I16" s="137"/>
      <c r="J16" s="18"/>
      <c r="K16" s="18"/>
      <c r="L16" s="105">
        <f t="shared" si="0"/>
        <v>0</v>
      </c>
    </row>
    <row r="17" spans="1:12" ht="20.100000000000001" customHeight="1" x14ac:dyDescent="0.2">
      <c r="A17" s="6" t="s">
        <v>152</v>
      </c>
      <c r="C17" s="55"/>
      <c r="D17" s="137"/>
      <c r="E17" s="137"/>
      <c r="F17" s="137"/>
      <c r="G17" s="137"/>
      <c r="H17" s="137"/>
      <c r="I17" s="137"/>
      <c r="J17" s="18"/>
      <c r="K17" s="18"/>
      <c r="L17" s="105">
        <f t="shared" si="0"/>
        <v>0</v>
      </c>
    </row>
    <row r="18" spans="1:12" ht="20.100000000000001" customHeight="1" x14ac:dyDescent="0.2">
      <c r="A18" s="6" t="s">
        <v>153</v>
      </c>
      <c r="C18" s="55"/>
      <c r="D18" s="137"/>
      <c r="E18" s="137"/>
      <c r="F18" s="137"/>
      <c r="G18" s="137"/>
      <c r="H18" s="137"/>
      <c r="I18" s="137"/>
      <c r="J18" s="18"/>
      <c r="K18" s="18"/>
      <c r="L18" s="105">
        <f t="shared" si="0"/>
        <v>0</v>
      </c>
    </row>
    <row r="19" spans="1:12" ht="20.100000000000001" customHeight="1" x14ac:dyDescent="0.2">
      <c r="A19" s="6" t="s">
        <v>154</v>
      </c>
      <c r="C19" s="55"/>
      <c r="D19" s="137"/>
      <c r="E19" s="137"/>
      <c r="F19" s="137"/>
      <c r="G19" s="137"/>
      <c r="H19" s="137"/>
      <c r="I19" s="137"/>
      <c r="J19" s="18"/>
      <c r="K19" s="18"/>
      <c r="L19" s="105">
        <f t="shared" si="0"/>
        <v>0</v>
      </c>
    </row>
    <row r="20" spans="1:12" ht="20.100000000000001" customHeight="1" x14ac:dyDescent="0.2">
      <c r="A20" s="6" t="s">
        <v>155</v>
      </c>
      <c r="C20" s="55"/>
      <c r="D20" s="137"/>
      <c r="E20" s="137"/>
      <c r="F20" s="137"/>
      <c r="G20" s="137"/>
      <c r="H20" s="137"/>
      <c r="I20" s="137"/>
      <c r="J20" s="18"/>
      <c r="K20" s="18"/>
      <c r="L20" s="105">
        <f t="shared" si="0"/>
        <v>0</v>
      </c>
    </row>
    <row r="21" spans="1:12" ht="20.100000000000001" customHeight="1" x14ac:dyDescent="0.2">
      <c r="A21" s="6" t="s">
        <v>156</v>
      </c>
      <c r="C21" s="55"/>
      <c r="D21" s="137"/>
      <c r="E21" s="137"/>
      <c r="F21" s="137"/>
      <c r="G21" s="137"/>
      <c r="H21" s="137"/>
      <c r="I21" s="137"/>
      <c r="J21" s="18"/>
      <c r="K21" s="18"/>
      <c r="L21" s="105">
        <f t="shared" si="0"/>
        <v>0</v>
      </c>
    </row>
    <row r="22" spans="1:12" ht="20.100000000000001" customHeight="1" x14ac:dyDescent="0.2">
      <c r="A22" s="6" t="s">
        <v>157</v>
      </c>
      <c r="C22" s="55"/>
      <c r="D22" s="137"/>
      <c r="E22" s="137"/>
      <c r="F22" s="137"/>
      <c r="G22" s="137"/>
      <c r="H22" s="137"/>
      <c r="I22" s="137"/>
      <c r="J22" s="18"/>
      <c r="K22" s="18"/>
      <c r="L22" s="105">
        <f t="shared" si="0"/>
        <v>0</v>
      </c>
    </row>
    <row r="23" spans="1:12" ht="20.100000000000001" customHeight="1" x14ac:dyDescent="0.2">
      <c r="A23" s="6" t="s">
        <v>158</v>
      </c>
      <c r="C23" s="55"/>
      <c r="D23" s="137"/>
      <c r="E23" s="137"/>
      <c r="F23" s="137"/>
      <c r="G23" s="137"/>
      <c r="H23" s="137"/>
      <c r="I23" s="137"/>
      <c r="J23" s="18"/>
      <c r="K23" s="18"/>
      <c r="L23" s="105">
        <f t="shared" si="0"/>
        <v>0</v>
      </c>
    </row>
    <row r="24" spans="1:12" ht="13.5" thickBot="1" x14ac:dyDescent="0.25">
      <c r="B24" s="9" t="s">
        <v>96</v>
      </c>
      <c r="C24" s="15"/>
      <c r="D24" s="15"/>
      <c r="F24" s="15"/>
      <c r="G24" s="15"/>
      <c r="H24" s="15"/>
      <c r="I24" s="15"/>
      <c r="J24" s="18"/>
      <c r="K24" s="18"/>
      <c r="L24" s="106">
        <f>SUM(L4:L23)</f>
        <v>0</v>
      </c>
    </row>
    <row r="25" spans="1:12" ht="13.5" thickTop="1" x14ac:dyDescent="0.2">
      <c r="C25" s="15"/>
      <c r="D25" s="15"/>
      <c r="E25" s="15"/>
      <c r="F25" s="15"/>
      <c r="G25" s="15"/>
      <c r="H25" s="15"/>
      <c r="I25" s="15"/>
      <c r="J25" s="18"/>
      <c r="K25" s="18"/>
      <c r="L25" s="18"/>
    </row>
  </sheetData>
  <mergeCells count="23">
    <mergeCell ref="A2:L2"/>
    <mergeCell ref="A1:L1"/>
    <mergeCell ref="D23:I23"/>
    <mergeCell ref="D3:I3"/>
    <mergeCell ref="D4:I4"/>
    <mergeCell ref="D5:I5"/>
    <mergeCell ref="D6:I6"/>
    <mergeCell ref="D7:I7"/>
    <mergeCell ref="D8:I8"/>
    <mergeCell ref="D9:I9"/>
    <mergeCell ref="D10:I10"/>
    <mergeCell ref="D11:I11"/>
    <mergeCell ref="D12:I12"/>
    <mergeCell ref="D13:I13"/>
    <mergeCell ref="D14:I14"/>
    <mergeCell ref="D15:I15"/>
    <mergeCell ref="D21:I21"/>
    <mergeCell ref="D22:I22"/>
    <mergeCell ref="D16:I16"/>
    <mergeCell ref="D17:I17"/>
    <mergeCell ref="D18:I18"/>
    <mergeCell ref="D19:I19"/>
    <mergeCell ref="D20:I20"/>
  </mergeCells>
  <printOptions gridLine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 zoomScaleNormal="100" workbookViewId="0">
      <selection activeCell="A5" sqref="A5"/>
    </sheetView>
  </sheetViews>
  <sheetFormatPr defaultRowHeight="12.75" x14ac:dyDescent="0.2"/>
  <cols>
    <col min="1" max="1" width="44.5703125" style="6" customWidth="1"/>
    <col min="2" max="2" width="13.28515625" style="6" customWidth="1"/>
    <col min="3" max="3" width="11.140625" style="6" customWidth="1"/>
    <col min="4" max="4" width="15" style="20" customWidth="1"/>
    <col min="5" max="16384" width="9.140625" style="6"/>
  </cols>
  <sheetData>
    <row r="1" spans="1:4" x14ac:dyDescent="0.2">
      <c r="A1" s="9" t="s">
        <v>98</v>
      </c>
    </row>
    <row r="3" spans="1:4" s="17" customFormat="1" ht="27" x14ac:dyDescent="0.3">
      <c r="A3" s="50" t="s">
        <v>126</v>
      </c>
      <c r="B3" s="24" t="s">
        <v>94</v>
      </c>
      <c r="C3" s="17" t="s">
        <v>95</v>
      </c>
      <c r="D3" s="25" t="s">
        <v>73</v>
      </c>
    </row>
    <row r="4" spans="1:4" ht="25.5" customHeight="1" x14ac:dyDescent="0.2">
      <c r="B4" s="20"/>
      <c r="C4" s="20"/>
      <c r="D4" s="20">
        <f>+B4+C4</f>
        <v>0</v>
      </c>
    </row>
    <row r="5" spans="1:4" ht="25.5" customHeight="1" x14ac:dyDescent="0.2">
      <c r="B5" s="20"/>
      <c r="C5" s="20"/>
      <c r="D5" s="20">
        <f t="shared" ref="D5:D24" si="0">+B5+C5</f>
        <v>0</v>
      </c>
    </row>
    <row r="6" spans="1:4" ht="25.5" customHeight="1" x14ac:dyDescent="0.2">
      <c r="B6" s="20"/>
      <c r="C6" s="20"/>
      <c r="D6" s="20">
        <f t="shared" si="0"/>
        <v>0</v>
      </c>
    </row>
    <row r="7" spans="1:4" ht="25.5" customHeight="1" x14ac:dyDescent="0.2">
      <c r="B7" s="20"/>
      <c r="C7" s="20"/>
      <c r="D7" s="20">
        <f t="shared" si="0"/>
        <v>0</v>
      </c>
    </row>
    <row r="8" spans="1:4" ht="25.5" customHeight="1" x14ac:dyDescent="0.2">
      <c r="B8" s="20"/>
      <c r="C8" s="20"/>
      <c r="D8" s="20">
        <f t="shared" si="0"/>
        <v>0</v>
      </c>
    </row>
    <row r="9" spans="1:4" ht="25.5" customHeight="1" x14ac:dyDescent="0.2">
      <c r="B9" s="20"/>
      <c r="C9" s="20"/>
      <c r="D9" s="20">
        <f t="shared" si="0"/>
        <v>0</v>
      </c>
    </row>
    <row r="10" spans="1:4" ht="25.5" customHeight="1" x14ac:dyDescent="0.2">
      <c r="B10" s="20"/>
      <c r="C10" s="20"/>
      <c r="D10" s="20">
        <f t="shared" si="0"/>
        <v>0</v>
      </c>
    </row>
    <row r="11" spans="1:4" ht="25.5" customHeight="1" x14ac:dyDescent="0.2">
      <c r="B11" s="20"/>
      <c r="C11" s="20"/>
      <c r="D11" s="20">
        <f t="shared" si="0"/>
        <v>0</v>
      </c>
    </row>
    <row r="12" spans="1:4" ht="25.5" customHeight="1" x14ac:dyDescent="0.2">
      <c r="B12" s="20"/>
      <c r="C12" s="20"/>
      <c r="D12" s="20">
        <f t="shared" si="0"/>
        <v>0</v>
      </c>
    </row>
    <row r="13" spans="1:4" ht="25.5" customHeight="1" x14ac:dyDescent="0.2">
      <c r="B13" s="20"/>
      <c r="C13" s="20"/>
      <c r="D13" s="20">
        <f t="shared" si="0"/>
        <v>0</v>
      </c>
    </row>
    <row r="14" spans="1:4" ht="25.5" customHeight="1" x14ac:dyDescent="0.2">
      <c r="B14" s="20"/>
      <c r="C14" s="20"/>
      <c r="D14" s="20">
        <f t="shared" si="0"/>
        <v>0</v>
      </c>
    </row>
    <row r="15" spans="1:4" ht="25.5" customHeight="1" x14ac:dyDescent="0.2">
      <c r="B15" s="20"/>
      <c r="C15" s="20"/>
      <c r="D15" s="20">
        <f t="shared" si="0"/>
        <v>0</v>
      </c>
    </row>
    <row r="16" spans="1:4" ht="25.5" customHeight="1" x14ac:dyDescent="0.2">
      <c r="B16" s="20"/>
      <c r="C16" s="20"/>
      <c r="D16" s="20">
        <f t="shared" si="0"/>
        <v>0</v>
      </c>
    </row>
    <row r="17" spans="1:4" ht="25.5" customHeight="1" x14ac:dyDescent="0.2">
      <c r="B17" s="20"/>
      <c r="C17" s="20"/>
      <c r="D17" s="20">
        <f t="shared" si="0"/>
        <v>0</v>
      </c>
    </row>
    <row r="18" spans="1:4" ht="25.5" customHeight="1" x14ac:dyDescent="0.2">
      <c r="B18" s="20"/>
      <c r="C18" s="20"/>
      <c r="D18" s="20">
        <f t="shared" si="0"/>
        <v>0</v>
      </c>
    </row>
    <row r="19" spans="1:4" ht="25.5" customHeight="1" x14ac:dyDescent="0.2">
      <c r="B19" s="20"/>
      <c r="C19" s="20"/>
      <c r="D19" s="20">
        <f t="shared" si="0"/>
        <v>0</v>
      </c>
    </row>
    <row r="20" spans="1:4" ht="25.5" customHeight="1" x14ac:dyDescent="0.2">
      <c r="B20" s="20"/>
      <c r="C20" s="20"/>
      <c r="D20" s="20">
        <f t="shared" si="0"/>
        <v>0</v>
      </c>
    </row>
    <row r="21" spans="1:4" ht="25.5" customHeight="1" x14ac:dyDescent="0.2">
      <c r="B21" s="20"/>
      <c r="C21" s="20"/>
      <c r="D21" s="20">
        <f t="shared" si="0"/>
        <v>0</v>
      </c>
    </row>
    <row r="22" spans="1:4" ht="25.5" customHeight="1" x14ac:dyDescent="0.2">
      <c r="B22" s="20"/>
      <c r="C22" s="20"/>
      <c r="D22" s="20">
        <f t="shared" si="0"/>
        <v>0</v>
      </c>
    </row>
    <row r="23" spans="1:4" ht="25.5" customHeight="1" x14ac:dyDescent="0.2">
      <c r="B23" s="20"/>
      <c r="C23" s="20"/>
      <c r="D23" s="20">
        <f t="shared" si="0"/>
        <v>0</v>
      </c>
    </row>
    <row r="24" spans="1:4" ht="25.5" customHeight="1" x14ac:dyDescent="0.2">
      <c r="B24" s="20"/>
      <c r="C24" s="20"/>
      <c r="D24" s="20">
        <f t="shared" si="0"/>
        <v>0</v>
      </c>
    </row>
    <row r="25" spans="1:4" ht="25.5" customHeight="1" thickBot="1" x14ac:dyDescent="0.25">
      <c r="A25" s="6" t="s">
        <v>122</v>
      </c>
      <c r="D25" s="22">
        <f>SUM(D4:D24)</f>
        <v>0</v>
      </c>
    </row>
    <row r="26" spans="1:4" ht="13.5" thickTop="1" x14ac:dyDescent="0.2"/>
  </sheetData>
  <printOptions gridLine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workbookViewId="0">
      <selection activeCell="F30" sqref="F30"/>
    </sheetView>
  </sheetViews>
  <sheetFormatPr defaultRowHeight="15" x14ac:dyDescent="0.25"/>
  <cols>
    <col min="1" max="1" width="29.5703125" customWidth="1"/>
    <col min="2" max="2" width="13.85546875" customWidth="1"/>
    <col min="3" max="3" width="3.140625" customWidth="1"/>
    <col min="4" max="4" width="30" customWidth="1"/>
    <col min="5" max="5" width="13.42578125" customWidth="1"/>
    <col min="6" max="6" width="3.5703125" customWidth="1"/>
  </cols>
  <sheetData>
    <row r="1" spans="1:7" x14ac:dyDescent="0.25">
      <c r="A1" s="142"/>
      <c r="B1" s="142"/>
      <c r="C1" s="142"/>
      <c r="D1" s="142"/>
      <c r="E1" s="142"/>
      <c r="F1" s="142"/>
    </row>
    <row r="2" spans="1:7" ht="15.75" x14ac:dyDescent="0.25">
      <c r="A2" s="143" t="s">
        <v>162</v>
      </c>
      <c r="B2" s="143"/>
      <c r="C2" s="143"/>
      <c r="D2" s="143"/>
      <c r="E2" s="143"/>
      <c r="F2" s="143"/>
      <c r="G2" s="59"/>
    </row>
    <row r="3" spans="1:7" x14ac:dyDescent="0.25">
      <c r="A3" s="60" t="s">
        <v>180</v>
      </c>
      <c r="B3" s="61"/>
      <c r="C3" s="62"/>
      <c r="D3" s="61"/>
      <c r="E3" s="61"/>
      <c r="F3" s="62"/>
    </row>
    <row r="4" spans="1:7" x14ac:dyDescent="0.25">
      <c r="A4" s="61"/>
      <c r="B4" s="61"/>
      <c r="C4" s="62"/>
      <c r="D4" s="61"/>
      <c r="E4" s="61"/>
      <c r="F4" s="62"/>
    </row>
    <row r="5" spans="1:7" x14ac:dyDescent="0.25">
      <c r="A5" s="63" t="s">
        <v>163</v>
      </c>
      <c r="B5" s="63"/>
      <c r="C5" s="64"/>
      <c r="D5" s="63" t="s">
        <v>163</v>
      </c>
      <c r="E5" s="63"/>
      <c r="F5" s="65"/>
    </row>
    <row r="6" spans="1:7" x14ac:dyDescent="0.25">
      <c r="A6" s="63" t="s">
        <v>164</v>
      </c>
      <c r="B6" s="63" t="s">
        <v>165</v>
      </c>
      <c r="C6" s="66"/>
      <c r="D6" s="63" t="s">
        <v>166</v>
      </c>
      <c r="E6" s="63" t="s">
        <v>165</v>
      </c>
      <c r="F6" s="62"/>
    </row>
    <row r="7" spans="1:7" ht="21.75" customHeight="1" x14ac:dyDescent="0.25">
      <c r="A7" s="67"/>
      <c r="B7" s="68"/>
      <c r="C7" s="62"/>
      <c r="D7" s="67"/>
      <c r="E7" s="68"/>
      <c r="F7" s="62"/>
    </row>
    <row r="8" spans="1:7" ht="21.75" customHeight="1" x14ac:dyDescent="0.25">
      <c r="A8" s="67"/>
      <c r="B8" s="68"/>
      <c r="C8" s="62"/>
      <c r="D8" s="67"/>
      <c r="E8" s="68"/>
      <c r="F8" s="62"/>
    </row>
    <row r="9" spans="1:7" ht="21.75" customHeight="1" x14ac:dyDescent="0.25">
      <c r="A9" s="67"/>
      <c r="B9" s="68"/>
      <c r="C9" s="62"/>
      <c r="D9" s="67"/>
      <c r="E9" s="68"/>
      <c r="F9" s="62"/>
    </row>
    <row r="10" spans="1:7" x14ac:dyDescent="0.25">
      <c r="A10" s="63" t="s">
        <v>167</v>
      </c>
      <c r="B10" s="21"/>
      <c r="C10" s="62"/>
      <c r="D10" s="67"/>
      <c r="E10" s="68"/>
      <c r="F10" s="62"/>
    </row>
    <row r="11" spans="1:7" ht="22.5" customHeight="1" x14ac:dyDescent="0.25">
      <c r="A11" s="67"/>
      <c r="B11" s="68"/>
      <c r="C11" s="62"/>
      <c r="D11" s="67"/>
      <c r="E11" s="68"/>
      <c r="F11" s="62"/>
    </row>
    <row r="12" spans="1:7" ht="22.5" customHeight="1" x14ac:dyDescent="0.25">
      <c r="A12" s="67"/>
      <c r="B12" s="68"/>
      <c r="C12" s="62"/>
      <c r="D12" s="67"/>
      <c r="E12" s="68"/>
      <c r="F12" s="62"/>
    </row>
    <row r="13" spans="1:7" ht="22.5" customHeight="1" x14ac:dyDescent="0.25">
      <c r="A13" s="67"/>
      <c r="B13" s="68"/>
      <c r="C13" s="62"/>
      <c r="D13" s="67"/>
      <c r="E13" s="68"/>
      <c r="F13" s="62"/>
    </row>
    <row r="14" spans="1:7" ht="22.5" customHeight="1" x14ac:dyDescent="0.25">
      <c r="A14" s="67"/>
      <c r="B14" s="68"/>
      <c r="C14" s="62"/>
      <c r="D14" s="67"/>
      <c r="E14" s="68"/>
      <c r="F14" s="62"/>
    </row>
    <row r="15" spans="1:7" ht="22.5" customHeight="1" x14ac:dyDescent="0.25">
      <c r="A15" s="67"/>
      <c r="B15" s="68"/>
      <c r="C15" s="62"/>
      <c r="D15" s="67"/>
      <c r="E15" s="68"/>
      <c r="F15" s="62"/>
    </row>
    <row r="16" spans="1:7" ht="22.5" customHeight="1" x14ac:dyDescent="0.25">
      <c r="A16" s="67"/>
      <c r="B16" s="68"/>
      <c r="C16" s="62"/>
      <c r="D16" s="67"/>
      <c r="E16" s="68"/>
      <c r="F16" s="62"/>
    </row>
    <row r="17" spans="1:6" ht="22.5" customHeight="1" x14ac:dyDescent="0.25">
      <c r="A17" s="67"/>
      <c r="B17" s="68"/>
      <c r="C17" s="62"/>
      <c r="D17" s="67"/>
      <c r="E17" s="68"/>
      <c r="F17" s="62"/>
    </row>
    <row r="18" spans="1:6" x14ac:dyDescent="0.25">
      <c r="A18" s="63" t="s">
        <v>168</v>
      </c>
      <c r="B18" s="69">
        <f>SUM(B7:B17)</f>
        <v>0</v>
      </c>
      <c r="C18" s="62"/>
      <c r="D18" s="63" t="s">
        <v>169</v>
      </c>
      <c r="E18" s="69">
        <f>SUM(E7:E17)</f>
        <v>0</v>
      </c>
      <c r="F18" s="62"/>
    </row>
    <row r="19" spans="1:6" x14ac:dyDescent="0.25">
      <c r="A19" s="61"/>
      <c r="B19" s="61"/>
      <c r="C19" s="62"/>
      <c r="D19" s="61"/>
      <c r="E19" s="61"/>
      <c r="F19" s="62"/>
    </row>
    <row r="20" spans="1:6" x14ac:dyDescent="0.25">
      <c r="A20" s="63" t="s">
        <v>170</v>
      </c>
      <c r="B20" s="63"/>
      <c r="C20" s="66"/>
      <c r="D20" s="63" t="s">
        <v>171</v>
      </c>
      <c r="E20" s="21"/>
      <c r="F20" s="62"/>
    </row>
    <row r="21" spans="1:6" ht="22.5" customHeight="1" x14ac:dyDescent="0.25">
      <c r="A21" s="67"/>
      <c r="B21" s="68"/>
      <c r="C21" s="62"/>
      <c r="D21" s="67"/>
      <c r="E21" s="68"/>
      <c r="F21" s="62"/>
    </row>
    <row r="22" spans="1:6" ht="22.5" customHeight="1" x14ac:dyDescent="0.25">
      <c r="A22" s="67"/>
      <c r="B22" s="68"/>
      <c r="C22" s="62"/>
      <c r="D22" s="67"/>
      <c r="E22" s="68"/>
      <c r="F22" s="62"/>
    </row>
    <row r="23" spans="1:6" ht="22.5" customHeight="1" x14ac:dyDescent="0.25">
      <c r="A23" s="67"/>
      <c r="B23" s="68"/>
      <c r="C23" s="62"/>
      <c r="D23" s="67"/>
      <c r="E23" s="68"/>
      <c r="F23" s="62"/>
    </row>
    <row r="24" spans="1:6" ht="22.5" customHeight="1" x14ac:dyDescent="0.25">
      <c r="A24" s="67"/>
      <c r="B24" s="68"/>
      <c r="C24" s="62"/>
      <c r="D24" s="67"/>
      <c r="E24" s="68"/>
      <c r="F24" s="62"/>
    </row>
    <row r="25" spans="1:6" ht="22.5" customHeight="1" x14ac:dyDescent="0.25">
      <c r="A25" s="67"/>
      <c r="B25" s="68"/>
      <c r="C25" s="62"/>
      <c r="D25" s="67"/>
      <c r="E25" s="68"/>
      <c r="F25" s="62"/>
    </row>
    <row r="26" spans="1:6" ht="22.5" customHeight="1" x14ac:dyDescent="0.25">
      <c r="A26" s="67"/>
      <c r="B26" s="68"/>
      <c r="C26" s="62"/>
      <c r="D26" s="67"/>
      <c r="E26" s="68"/>
      <c r="F26" s="62"/>
    </row>
    <row r="27" spans="1:6" ht="22.5" customHeight="1" x14ac:dyDescent="0.25">
      <c r="A27" s="67"/>
      <c r="B27" s="68"/>
      <c r="C27" s="62"/>
      <c r="D27" s="67"/>
      <c r="E27" s="68"/>
      <c r="F27" s="62"/>
    </row>
    <row r="28" spans="1:6" ht="22.5" customHeight="1" x14ac:dyDescent="0.25">
      <c r="A28" s="67"/>
      <c r="B28" s="68"/>
      <c r="C28" s="62"/>
      <c r="D28" s="67"/>
      <c r="E28" s="68"/>
      <c r="F28" s="62"/>
    </row>
    <row r="29" spans="1:6" ht="22.5" customHeight="1" x14ac:dyDescent="0.25">
      <c r="A29" s="67"/>
      <c r="B29" s="68"/>
      <c r="C29" s="62"/>
      <c r="D29" s="67"/>
      <c r="E29" s="70"/>
      <c r="F29" s="62"/>
    </row>
    <row r="30" spans="1:6" x14ac:dyDescent="0.25">
      <c r="A30" s="63" t="s">
        <v>172</v>
      </c>
      <c r="B30" s="71">
        <f>SUM(B21:B29)</f>
        <v>0</v>
      </c>
      <c r="C30" s="66"/>
      <c r="D30" s="63" t="s">
        <v>173</v>
      </c>
      <c r="E30" s="69">
        <f>SUM(E21:E29)</f>
        <v>0</v>
      </c>
      <c r="F30" s="62"/>
    </row>
    <row r="31" spans="1:6" x14ac:dyDescent="0.25">
      <c r="A31" s="61"/>
      <c r="B31" s="61"/>
      <c r="C31" s="62"/>
      <c r="D31" s="61"/>
      <c r="E31" s="61"/>
      <c r="F31" s="62"/>
    </row>
    <row r="32" spans="1:6" x14ac:dyDescent="0.25">
      <c r="A32" s="134" t="s">
        <v>174</v>
      </c>
      <c r="B32" s="134"/>
      <c r="C32" s="134"/>
      <c r="D32" s="134"/>
      <c r="E32" s="134"/>
      <c r="F32" s="134"/>
    </row>
    <row r="33" spans="1:6" x14ac:dyDescent="0.25">
      <c r="A33" s="61"/>
      <c r="B33" s="61"/>
      <c r="C33" s="62"/>
      <c r="D33" s="61"/>
      <c r="E33" s="61"/>
      <c r="F33" s="62"/>
    </row>
    <row r="34" spans="1:6" x14ac:dyDescent="0.25">
      <c r="A34" s="144" t="s">
        <v>175</v>
      </c>
      <c r="B34" s="144"/>
      <c r="C34" s="145"/>
      <c r="D34" s="144"/>
      <c r="E34" s="144"/>
      <c r="F34" s="146"/>
    </row>
    <row r="35" spans="1:6" x14ac:dyDescent="0.25">
      <c r="A35" s="72"/>
      <c r="B35" s="72"/>
      <c r="C35" s="73"/>
      <c r="D35" s="72"/>
      <c r="E35" s="72"/>
      <c r="F35" s="73"/>
    </row>
    <row r="36" spans="1:6" ht="27" customHeight="1" x14ac:dyDescent="0.25">
      <c r="A36" s="74" t="s">
        <v>176</v>
      </c>
      <c r="B36" s="141"/>
      <c r="C36" s="141"/>
      <c r="D36" s="141"/>
      <c r="E36" s="141"/>
      <c r="F36" s="141"/>
    </row>
    <row r="37" spans="1:6" ht="27" customHeight="1" x14ac:dyDescent="0.25">
      <c r="A37" s="74"/>
      <c r="B37" s="147"/>
      <c r="C37" s="147"/>
      <c r="D37" s="147"/>
      <c r="E37" s="147"/>
      <c r="F37" s="147"/>
    </row>
    <row r="38" spans="1:6" ht="27" customHeight="1" x14ac:dyDescent="0.25">
      <c r="A38" s="75" t="s">
        <v>177</v>
      </c>
      <c r="B38" s="141"/>
      <c r="C38" s="141"/>
      <c r="D38" s="141"/>
      <c r="E38" s="141"/>
      <c r="F38" s="141"/>
    </row>
    <row r="39" spans="1:6" ht="27" customHeight="1" x14ac:dyDescent="0.25">
      <c r="A39" s="75" t="s">
        <v>178</v>
      </c>
      <c r="B39" s="141"/>
      <c r="C39" s="141"/>
      <c r="D39" s="141"/>
      <c r="E39" s="141"/>
      <c r="F39" s="141"/>
    </row>
    <row r="40" spans="1:6" ht="27" customHeight="1" x14ac:dyDescent="0.25">
      <c r="A40" s="75" t="s">
        <v>179</v>
      </c>
      <c r="B40" s="141"/>
      <c r="C40" s="141"/>
      <c r="D40" s="141"/>
      <c r="E40" s="141"/>
      <c r="F40" s="141"/>
    </row>
    <row r="41" spans="1:6" ht="27" customHeight="1" x14ac:dyDescent="0.25">
      <c r="A41" s="75" t="s">
        <v>179</v>
      </c>
      <c r="B41" s="141"/>
      <c r="C41" s="141"/>
      <c r="D41" s="141"/>
      <c r="E41" s="141"/>
      <c r="F41" s="141"/>
    </row>
  </sheetData>
  <mergeCells count="10">
    <mergeCell ref="B38:F38"/>
    <mergeCell ref="B39:F39"/>
    <mergeCell ref="B40:F40"/>
    <mergeCell ref="B41:F41"/>
    <mergeCell ref="A1:F1"/>
    <mergeCell ref="A2:F2"/>
    <mergeCell ref="A32:F32"/>
    <mergeCell ref="A34:F34"/>
    <mergeCell ref="B36:F36"/>
    <mergeCell ref="B37:F37"/>
  </mergeCells>
  <pageMargins left="0.70866141732283472" right="0.70866141732283472" top="0.74803149606299213" bottom="0.74803149606299213" header="0.31496062992125984" footer="0.31496062992125984"/>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zoomScaleNormal="100" workbookViewId="0">
      <selection activeCell="A2" sqref="A2:M2"/>
    </sheetView>
  </sheetViews>
  <sheetFormatPr defaultRowHeight="15" x14ac:dyDescent="0.25"/>
  <cols>
    <col min="1" max="1" width="4.140625" customWidth="1"/>
    <col min="2" max="2" width="10" customWidth="1"/>
    <col min="9" max="9" width="3.42578125" customWidth="1"/>
    <col min="10" max="10" width="2.42578125" customWidth="1"/>
    <col min="11" max="11" width="3.85546875" customWidth="1"/>
    <col min="14" max="14" width="32" customWidth="1"/>
    <col min="16" max="16" width="3.140625" customWidth="1"/>
    <col min="17" max="19" width="9.140625" hidden="1" customWidth="1"/>
  </cols>
  <sheetData>
    <row r="1" spans="1:19" ht="36" customHeight="1" x14ac:dyDescent="0.25">
      <c r="A1" s="150" t="s">
        <v>125</v>
      </c>
      <c r="B1" s="150"/>
      <c r="C1" s="150"/>
      <c r="D1" s="150"/>
      <c r="E1" s="150"/>
      <c r="F1" s="150"/>
      <c r="G1" s="150"/>
      <c r="H1" s="150"/>
      <c r="I1" s="150"/>
      <c r="J1" s="150"/>
      <c r="K1" s="150"/>
      <c r="L1" s="150"/>
      <c r="M1" s="150"/>
      <c r="N1" s="30"/>
      <c r="O1" s="30"/>
      <c r="P1" s="30"/>
      <c r="Q1" s="30"/>
      <c r="R1" s="30"/>
      <c r="S1" s="30"/>
    </row>
    <row r="2" spans="1:19" ht="38.25" customHeight="1" x14ac:dyDescent="0.25">
      <c r="A2" s="151" t="s">
        <v>128</v>
      </c>
      <c r="B2" s="151"/>
      <c r="C2" s="151"/>
      <c r="D2" s="151"/>
      <c r="E2" s="151"/>
      <c r="F2" s="151"/>
      <c r="G2" s="151"/>
      <c r="H2" s="151"/>
      <c r="I2" s="151"/>
      <c r="J2" s="151"/>
      <c r="K2" s="151"/>
      <c r="L2" s="151"/>
      <c r="M2" s="151"/>
      <c r="N2" s="30"/>
      <c r="O2" s="30"/>
      <c r="P2" s="30"/>
      <c r="Q2" s="30"/>
      <c r="R2" s="30"/>
      <c r="S2" s="30"/>
    </row>
    <row r="3" spans="1:19" ht="18.75" customHeight="1" x14ac:dyDescent="0.25">
      <c r="A3" s="54"/>
      <c r="B3" s="54"/>
      <c r="C3" s="54"/>
      <c r="D3" s="54"/>
      <c r="E3" s="54"/>
      <c r="F3" s="54"/>
      <c r="G3" s="54"/>
      <c r="H3" s="54"/>
      <c r="I3" s="54"/>
      <c r="J3" s="54"/>
      <c r="K3" s="54"/>
      <c r="L3" s="54"/>
      <c r="M3" s="54"/>
      <c r="N3" s="30"/>
      <c r="O3" s="30"/>
      <c r="P3" s="30"/>
      <c r="Q3" s="30"/>
      <c r="R3" s="30"/>
      <c r="S3" s="30"/>
    </row>
    <row r="4" spans="1:19" ht="15.75" x14ac:dyDescent="0.25">
      <c r="A4" s="44" t="s">
        <v>77</v>
      </c>
      <c r="B4" s="30"/>
      <c r="C4" s="30"/>
      <c r="D4" s="30"/>
      <c r="E4" s="30"/>
      <c r="F4" s="30"/>
      <c r="G4" s="30"/>
      <c r="H4" s="30"/>
      <c r="I4" s="30"/>
      <c r="J4" s="30"/>
      <c r="K4" s="30"/>
      <c r="L4" s="30"/>
      <c r="M4" s="30"/>
      <c r="N4" s="30"/>
      <c r="O4" s="30"/>
      <c r="P4" s="30"/>
      <c r="Q4" s="30"/>
      <c r="R4" s="30"/>
      <c r="S4" s="30"/>
    </row>
    <row r="5" spans="1:19" ht="15.75" x14ac:dyDescent="0.25">
      <c r="A5" s="44">
        <v>1</v>
      </c>
      <c r="B5" s="44" t="s">
        <v>124</v>
      </c>
      <c r="C5" s="30"/>
      <c r="D5" s="30"/>
      <c r="E5" s="30"/>
      <c r="F5" s="30"/>
      <c r="G5" s="30"/>
      <c r="H5" s="30"/>
      <c r="I5" s="30"/>
      <c r="J5" s="30"/>
      <c r="K5" s="51">
        <v>3</v>
      </c>
      <c r="L5" s="51" t="s">
        <v>129</v>
      </c>
      <c r="M5" s="47"/>
      <c r="N5" s="30"/>
      <c r="O5" s="47"/>
      <c r="P5" s="47"/>
      <c r="Q5" s="47"/>
      <c r="R5" s="47"/>
      <c r="S5" s="47"/>
    </row>
    <row r="6" spans="1:19" x14ac:dyDescent="0.25">
      <c r="A6" s="45"/>
      <c r="B6" s="30" t="s">
        <v>123</v>
      </c>
      <c r="C6" s="30"/>
      <c r="D6" s="30"/>
      <c r="E6" s="30"/>
      <c r="F6" s="30"/>
      <c r="G6" s="30"/>
      <c r="H6" s="30"/>
      <c r="I6" s="30"/>
      <c r="J6" s="30"/>
      <c r="K6" s="52"/>
      <c r="L6" s="30" t="s">
        <v>123</v>
      </c>
      <c r="M6" s="47"/>
      <c r="N6" s="47"/>
      <c r="O6" s="47"/>
      <c r="P6" s="47"/>
      <c r="Q6" s="47"/>
      <c r="R6" s="47"/>
      <c r="S6" s="47"/>
    </row>
    <row r="7" spans="1:19" ht="148.5" customHeight="1" x14ac:dyDescent="0.25">
      <c r="A7" s="46"/>
      <c r="B7" s="148" t="s">
        <v>133</v>
      </c>
      <c r="C7" s="148"/>
      <c r="D7" s="148"/>
      <c r="E7" s="148"/>
      <c r="F7" s="148"/>
      <c r="G7" s="148"/>
      <c r="H7" s="148"/>
      <c r="I7" s="148"/>
      <c r="J7" s="30"/>
      <c r="K7" s="30"/>
      <c r="L7" s="148" t="s">
        <v>136</v>
      </c>
      <c r="M7" s="149"/>
      <c r="N7" s="149"/>
      <c r="O7" s="149"/>
      <c r="P7" s="149"/>
      <c r="Q7" s="149"/>
      <c r="R7" s="149"/>
      <c r="S7" s="149"/>
    </row>
    <row r="8" spans="1:19" ht="15.75" x14ac:dyDescent="0.25">
      <c r="A8" s="44">
        <v>2</v>
      </c>
      <c r="B8" s="51" t="s">
        <v>130</v>
      </c>
      <c r="C8" s="30"/>
      <c r="D8" s="47"/>
      <c r="E8" s="47"/>
      <c r="F8" s="47"/>
      <c r="G8" s="47"/>
      <c r="H8" s="47"/>
      <c r="I8" s="47"/>
      <c r="J8" s="30"/>
      <c r="K8" s="51">
        <v>4</v>
      </c>
      <c r="L8" s="51" t="s">
        <v>131</v>
      </c>
      <c r="M8" s="47"/>
      <c r="N8" s="30"/>
      <c r="O8" s="47"/>
      <c r="P8" s="47"/>
      <c r="Q8" s="47"/>
      <c r="R8" s="47"/>
      <c r="S8" s="47"/>
    </row>
    <row r="9" spans="1:19" x14ac:dyDescent="0.25">
      <c r="A9" s="52"/>
      <c r="B9" s="30" t="s">
        <v>123</v>
      </c>
      <c r="C9" s="47"/>
      <c r="D9" s="47"/>
      <c r="E9" s="47"/>
      <c r="F9" s="47"/>
      <c r="G9" s="47"/>
      <c r="H9" s="47"/>
      <c r="I9" s="47"/>
      <c r="J9" s="30"/>
      <c r="K9" s="53"/>
      <c r="L9" s="30" t="s">
        <v>123</v>
      </c>
      <c r="M9" s="47"/>
      <c r="N9" s="47"/>
      <c r="O9" s="47"/>
      <c r="P9" s="47"/>
      <c r="Q9" s="47"/>
      <c r="R9" s="47"/>
      <c r="S9" s="47"/>
    </row>
    <row r="10" spans="1:19" ht="110.25" customHeight="1" x14ac:dyDescent="0.25">
      <c r="A10" s="30"/>
      <c r="B10" s="148" t="s">
        <v>134</v>
      </c>
      <c r="C10" s="148"/>
      <c r="D10" s="148"/>
      <c r="E10" s="148"/>
      <c r="F10" s="148"/>
      <c r="G10" s="148"/>
      <c r="H10" s="148"/>
      <c r="I10" s="148"/>
      <c r="J10" s="30"/>
      <c r="K10" s="30"/>
      <c r="L10" s="148" t="s">
        <v>135</v>
      </c>
      <c r="M10" s="149"/>
      <c r="N10" s="149"/>
      <c r="O10" s="149"/>
      <c r="P10" s="149"/>
      <c r="Q10" s="149"/>
      <c r="R10" s="149"/>
      <c r="S10" s="149"/>
    </row>
    <row r="11" spans="1:19" ht="15.75" x14ac:dyDescent="0.25">
      <c r="A11" s="30"/>
      <c r="B11" s="30"/>
      <c r="C11" s="30"/>
      <c r="D11" s="30"/>
      <c r="E11" s="30"/>
      <c r="F11" s="30"/>
      <c r="G11" s="30"/>
      <c r="H11" s="30"/>
      <c r="I11" s="30"/>
      <c r="J11" s="30"/>
      <c r="K11" s="44">
        <v>5</v>
      </c>
      <c r="L11" s="51" t="s">
        <v>132</v>
      </c>
      <c r="M11" s="30"/>
      <c r="N11" s="47"/>
      <c r="O11" s="47"/>
      <c r="P11" s="47"/>
      <c r="Q11" s="47"/>
      <c r="R11" s="47"/>
      <c r="S11" s="47"/>
    </row>
    <row r="12" spans="1:19" x14ac:dyDescent="0.25">
      <c r="A12" s="30"/>
      <c r="B12" s="30"/>
      <c r="C12" s="30"/>
      <c r="D12" s="30"/>
      <c r="E12" s="30"/>
      <c r="F12" s="30"/>
      <c r="G12" s="30"/>
      <c r="H12" s="30"/>
      <c r="I12" s="30"/>
      <c r="J12" s="30"/>
      <c r="K12" s="52"/>
      <c r="L12" s="30" t="s">
        <v>123</v>
      </c>
      <c r="M12" s="47"/>
      <c r="N12" s="47"/>
      <c r="O12" s="47"/>
      <c r="P12" s="47"/>
      <c r="Q12" s="47"/>
      <c r="R12" s="47"/>
      <c r="S12" s="47"/>
    </row>
    <row r="13" spans="1:19" ht="52.5" customHeight="1" x14ac:dyDescent="0.25">
      <c r="A13" s="30"/>
      <c r="B13" s="30"/>
      <c r="C13" s="30"/>
      <c r="D13" s="30"/>
      <c r="E13" s="30"/>
      <c r="F13" s="30"/>
      <c r="G13" s="30"/>
      <c r="H13" s="30"/>
      <c r="I13" s="30"/>
      <c r="J13" s="30"/>
      <c r="K13" s="30"/>
      <c r="L13" s="148" t="s">
        <v>137</v>
      </c>
      <c r="M13" s="149"/>
      <c r="N13" s="149"/>
      <c r="O13" s="149"/>
      <c r="P13" s="149"/>
      <c r="Q13" s="149"/>
      <c r="R13" s="149"/>
      <c r="S13" s="149"/>
    </row>
    <row r="16" spans="1:19" ht="126.75" customHeight="1" x14ac:dyDescent="0.25"/>
    <row r="19" spans="2:9" ht="65.25" customHeight="1" x14ac:dyDescent="0.25"/>
    <row r="20" spans="2:9" ht="15.75" x14ac:dyDescent="0.25">
      <c r="B20" s="41"/>
      <c r="C20" s="41"/>
      <c r="D20" s="41"/>
      <c r="E20" s="41"/>
      <c r="F20" s="41"/>
      <c r="G20" s="40"/>
      <c r="H20" s="41"/>
      <c r="I20" s="41"/>
    </row>
    <row r="21" spans="2:9" ht="15.75" x14ac:dyDescent="0.25">
      <c r="B21" s="41"/>
      <c r="C21" s="41"/>
      <c r="D21" s="41"/>
      <c r="E21" s="41"/>
      <c r="F21" s="41"/>
      <c r="G21" s="40"/>
      <c r="H21" s="41"/>
      <c r="I21" s="41"/>
    </row>
    <row r="22" spans="2:9" ht="15.75" x14ac:dyDescent="0.25">
      <c r="B22" s="41"/>
      <c r="C22" s="41"/>
      <c r="D22" s="42"/>
      <c r="E22" s="41"/>
      <c r="F22" s="41"/>
      <c r="G22" s="41"/>
      <c r="H22" s="41"/>
      <c r="I22" s="41"/>
    </row>
    <row r="23" spans="2:9" ht="15.75" x14ac:dyDescent="0.25">
      <c r="B23" s="41"/>
      <c r="C23" s="41"/>
      <c r="D23" s="42"/>
      <c r="E23" s="41"/>
      <c r="F23" s="41"/>
      <c r="G23" s="41"/>
      <c r="H23" s="41"/>
      <c r="I23" s="41"/>
    </row>
    <row r="24" spans="2:9" ht="15.75" x14ac:dyDescent="0.25">
      <c r="B24" s="41"/>
      <c r="C24" s="41"/>
      <c r="D24" s="42"/>
      <c r="E24" s="41"/>
      <c r="F24" s="41"/>
      <c r="G24" s="41"/>
      <c r="H24" s="41"/>
      <c r="I24" s="41"/>
    </row>
    <row r="25" spans="2:9" ht="15.75" x14ac:dyDescent="0.25">
      <c r="B25" s="41"/>
      <c r="C25" s="41"/>
      <c r="D25" s="42"/>
      <c r="E25" s="41"/>
      <c r="F25" s="41"/>
      <c r="G25" s="41"/>
      <c r="H25" s="41"/>
      <c r="I25" s="41"/>
    </row>
    <row r="26" spans="2:9" ht="15.75" x14ac:dyDescent="0.25">
      <c r="B26" s="41"/>
      <c r="C26" s="41"/>
      <c r="D26" s="43"/>
      <c r="E26" s="41"/>
      <c r="F26" s="41"/>
      <c r="G26" s="41"/>
      <c r="H26" s="41"/>
      <c r="I26" s="41"/>
    </row>
    <row r="27" spans="2:9" x14ac:dyDescent="0.25">
      <c r="B27" s="41"/>
      <c r="C27" s="41"/>
      <c r="D27" s="41"/>
      <c r="E27" s="41"/>
      <c r="F27" s="41"/>
      <c r="G27" s="41"/>
      <c r="H27" s="41"/>
      <c r="I27" s="41"/>
    </row>
  </sheetData>
  <mergeCells count="7">
    <mergeCell ref="L13:S13"/>
    <mergeCell ref="A1:M1"/>
    <mergeCell ref="A2:M2"/>
    <mergeCell ref="B7:I7"/>
    <mergeCell ref="B10:I10"/>
    <mergeCell ref="L7:S7"/>
    <mergeCell ref="L10:S10"/>
  </mergeCells>
  <pageMargins left="0.70866141732283472" right="0.70866141732283472" top="0.74803149606299213" bottom="0.74803149606299213" header="0.31496062992125984" footer="0.31496062992125984"/>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Income</vt:lpstr>
      <vt:lpstr>Exemptions</vt:lpstr>
      <vt:lpstr>MissionalSchedule</vt:lpstr>
      <vt:lpstr>Repairs and Maintenance</vt:lpstr>
      <vt:lpstr>Account Balance and Signatures</vt:lpstr>
      <vt:lpstr>Additional Missional Examples</vt:lpstr>
      <vt:lpstr>Income!Print_Area</vt:lpstr>
      <vt:lpstr>MissionalSchedule!Print_Area</vt:lpstr>
      <vt:lpstr>'Additional Missional Examples'!Print_Titles</vt:lpstr>
    </vt:vector>
  </TitlesOfParts>
  <Company>Diocese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Greencorn</dc:creator>
  <cp:lastModifiedBy>Glen Greencorn</cp:lastModifiedBy>
  <cp:lastPrinted>2021-01-07T14:01:18Z</cp:lastPrinted>
  <dcterms:created xsi:type="dcterms:W3CDTF">2019-07-29T19:34:41Z</dcterms:created>
  <dcterms:modified xsi:type="dcterms:W3CDTF">2021-01-07T14:52:59Z</dcterms:modified>
</cp:coreProperties>
</file>